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955" windowHeight="9975" activeTab="1"/>
  </bookViews>
  <sheets>
    <sheet name="Raw Data" sheetId="1" r:id="rId1"/>
    <sheet name="Categorization" sheetId="2" r:id="rId2"/>
    <sheet name="Pie Charts" sheetId="3" r:id="rId3"/>
  </sheets>
  <calcPr calcId="145621"/>
</workbook>
</file>

<file path=xl/calcChain.xml><?xml version="1.0" encoding="utf-8"?>
<calcChain xmlns="http://schemas.openxmlformats.org/spreadsheetml/2006/main">
  <c r="Q6" i="2" l="1"/>
  <c r="Q3" i="2"/>
  <c r="Q4" i="2"/>
  <c r="Q5" i="2"/>
  <c r="Q2" i="2"/>
  <c r="Q17" i="2" l="1"/>
  <c r="N14" i="2"/>
  <c r="N13" i="2"/>
  <c r="N12" i="2"/>
  <c r="N15" i="2"/>
  <c r="N3" i="2"/>
  <c r="N4" i="2"/>
  <c r="N5" i="2"/>
  <c r="N6" i="2"/>
  <c r="N7" i="2"/>
  <c r="N8" i="2"/>
  <c r="N9" i="2"/>
  <c r="N10" i="2"/>
  <c r="N11" i="2"/>
  <c r="N2" i="2"/>
  <c r="K7" i="2"/>
  <c r="K3" i="2"/>
  <c r="K4" i="2"/>
  <c r="K5" i="2"/>
  <c r="K6" i="2"/>
  <c r="K2" i="2"/>
  <c r="H12" i="2"/>
  <c r="H3" i="2"/>
  <c r="H4" i="2"/>
  <c r="H5" i="2"/>
  <c r="H6" i="2"/>
  <c r="H7" i="2"/>
  <c r="H8" i="2"/>
  <c r="H9" i="2"/>
  <c r="H10" i="2"/>
  <c r="H11" i="2"/>
  <c r="H2" i="2"/>
  <c r="E12" i="2"/>
  <c r="E3" i="2"/>
  <c r="E4" i="2"/>
  <c r="E5" i="2"/>
  <c r="E6" i="2"/>
  <c r="E7" i="2"/>
  <c r="E8" i="2"/>
  <c r="E9" i="2"/>
  <c r="E10" i="2"/>
  <c r="E11" i="2"/>
  <c r="E2" i="2"/>
  <c r="B12" i="2"/>
  <c r="B11" i="2"/>
  <c r="B10" i="2"/>
  <c r="B7" i="2"/>
  <c r="B8" i="2"/>
  <c r="B9" i="2"/>
  <c r="B4" i="2"/>
  <c r="B5" i="2"/>
  <c r="B6" i="2"/>
  <c r="B3" i="2"/>
  <c r="B2" i="2"/>
  <c r="N17" i="2" l="1"/>
  <c r="K9" i="2"/>
  <c r="H14" i="2"/>
  <c r="E14" i="2"/>
  <c r="B14" i="2"/>
</calcChain>
</file>

<file path=xl/sharedStrings.xml><?xml version="1.0" encoding="utf-8"?>
<sst xmlns="http://schemas.openxmlformats.org/spreadsheetml/2006/main" count="838" uniqueCount="269">
  <si>
    <t>NBA</t>
  </si>
  <si>
    <t>Team</t>
  </si>
  <si>
    <t>Category</t>
  </si>
  <si>
    <t>NFL</t>
  </si>
  <si>
    <t>NHL</t>
  </si>
  <si>
    <t>MLB</t>
  </si>
  <si>
    <t>Atlanta Hawks</t>
  </si>
  <si>
    <t>Boston Celtics</t>
  </si>
  <si>
    <t>Brooklyn Nets</t>
  </si>
  <si>
    <t>Charlotte Hornets</t>
  </si>
  <si>
    <t>Chicago Bulls</t>
  </si>
  <si>
    <t>Cleveland Cavaliers</t>
  </si>
  <si>
    <t>Dallas Mavericks</t>
  </si>
  <si>
    <t>Denver Nuggets</t>
  </si>
  <si>
    <t>Detroit Pistons</t>
  </si>
  <si>
    <t>Golden State Warriors</t>
  </si>
  <si>
    <t>Houston Rockets</t>
  </si>
  <si>
    <t>Indiana Pacers</t>
  </si>
  <si>
    <t>LA Lakers/Clippers</t>
  </si>
  <si>
    <t>Memphis Grizzlies</t>
  </si>
  <si>
    <t>Miami Heat</t>
  </si>
  <si>
    <t>Milwaukee Bucks</t>
  </si>
  <si>
    <t>Minnesota Timberwolves</t>
  </si>
  <si>
    <t>New Orleans Pelicans</t>
  </si>
  <si>
    <t>NY Knicks</t>
  </si>
  <si>
    <t>OKC Thunder</t>
  </si>
  <si>
    <t>Orlando Magic</t>
  </si>
  <si>
    <t>Philadelphia 76ers</t>
  </si>
  <si>
    <t>Phoenix Suns</t>
  </si>
  <si>
    <t>Portland Trail Blazers</t>
  </si>
  <si>
    <t>Sacramento Kings</t>
  </si>
  <si>
    <t>San Antonio Spurs</t>
  </si>
  <si>
    <t>Toronto Raptors</t>
  </si>
  <si>
    <t>Utah Jazz</t>
  </si>
  <si>
    <t>Washington Wizards</t>
  </si>
  <si>
    <t>Philips Arena</t>
  </si>
  <si>
    <t>TD Garden</t>
  </si>
  <si>
    <t>Barclays Center</t>
  </si>
  <si>
    <t>Building</t>
  </si>
  <si>
    <t>Time Warner Cable Arena</t>
  </si>
  <si>
    <t>United Center</t>
  </si>
  <si>
    <t>Quicken Loans Arena</t>
  </si>
  <si>
    <t>American Airlines Center</t>
  </si>
  <si>
    <t>Pepsi Center</t>
  </si>
  <si>
    <t>The Palace of Auburn Hills</t>
  </si>
  <si>
    <t>Oracle Arena</t>
  </si>
  <si>
    <t>Toyota Center</t>
  </si>
  <si>
    <t>Bankers Life Fieldhouse</t>
  </si>
  <si>
    <t>Staples Center</t>
  </si>
  <si>
    <t>FedExForum</t>
  </si>
  <si>
    <t>American Airlines Arena</t>
  </si>
  <si>
    <t>BMO Harris Bradley Center</t>
  </si>
  <si>
    <t>Target Center</t>
  </si>
  <si>
    <t>Smoothie King Center</t>
  </si>
  <si>
    <t>Madison Square Garden</t>
  </si>
  <si>
    <t>Chesapeake Energy Arena</t>
  </si>
  <si>
    <t>Amway Center</t>
  </si>
  <si>
    <t>Wells Fargo Center</t>
  </si>
  <si>
    <t>Talking Stick Resort Arena</t>
  </si>
  <si>
    <t>Moda Center</t>
  </si>
  <si>
    <t>Sleep Train Arena</t>
  </si>
  <si>
    <t>AT&amp;T Center</t>
  </si>
  <si>
    <t>Air Canada Centre</t>
  </si>
  <si>
    <t>EnergySolutions Arena</t>
  </si>
  <si>
    <t>Finance</t>
  </si>
  <si>
    <t>Airlines</t>
  </si>
  <si>
    <t>Tech/Communications</t>
  </si>
  <si>
    <t>Automotive</t>
  </si>
  <si>
    <t>Energy</t>
  </si>
  <si>
    <t>Verizon Center</t>
  </si>
  <si>
    <t>N/A</t>
  </si>
  <si>
    <t>Insurance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</si>
  <si>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</si>
  <si>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</si>
  <si>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</si>
  <si>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</si>
  <si>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</si>
  <si>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</si>
  <si>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</si>
  <si>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Cleveland Indians</t>
  </si>
  <si>
    <t>Colorado Rockies</t>
  </si>
  <si>
    <t>Detroit Tigers</t>
  </si>
  <si>
    <t>Houston Astros</t>
  </si>
  <si>
    <t>Kansas City Royals</t>
  </si>
  <si>
    <t>LA Angels of Anaheim</t>
  </si>
  <si>
    <t>LA Dodgers</t>
  </si>
  <si>
    <t>Miami Marlins</t>
  </si>
  <si>
    <t>Milwaukee Brewers</t>
  </si>
  <si>
    <t>Minnesota Twins</t>
  </si>
  <si>
    <t>NY Mets</t>
  </si>
  <si>
    <t>NY Yankees</t>
  </si>
  <si>
    <t>Oakland A's</t>
  </si>
  <si>
    <t>Philadelphia Phillies</t>
  </si>
  <si>
    <t>Pittsburgh Pirates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</si>
  <si>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</si>
  <si>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</si>
  <si>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</si>
  <si>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</si>
  <si>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</si>
  <si>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</si>
  <si>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</si>
  <si>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</si>
  <si>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Chase Field</t>
  </si>
  <si>
    <t>Turner Field</t>
  </si>
  <si>
    <t>Oriole Park at Camden Yards</t>
  </si>
  <si>
    <t>Fenway Park</t>
  </si>
  <si>
    <t>Wrigley Field</t>
  </si>
  <si>
    <t>Food/Beverage</t>
  </si>
  <si>
    <t>U.S. Cellular Field</t>
  </si>
  <si>
    <t>Great American Ball Park</t>
  </si>
  <si>
    <t>Progressive Field</t>
  </si>
  <si>
    <t>Coors Field</t>
  </si>
  <si>
    <t>Comerica Park</t>
  </si>
  <si>
    <t>Minute Maid Park</t>
  </si>
  <si>
    <t>Kauffman Stadium</t>
  </si>
  <si>
    <t>Angel Stadium of Anaheim</t>
  </si>
  <si>
    <t>Dodger Stadium</t>
  </si>
  <si>
    <t>Marlins Park</t>
  </si>
  <si>
    <t>Miller Park</t>
  </si>
  <si>
    <t>Target Field</t>
  </si>
  <si>
    <t>Citi Field</t>
  </si>
  <si>
    <t>Yankee Stadium</t>
  </si>
  <si>
    <t>O.co Coliseum</t>
  </si>
  <si>
    <t>Citizens Bank Park</t>
  </si>
  <si>
    <t>PNC Park</t>
  </si>
  <si>
    <t>Petco Park</t>
  </si>
  <si>
    <t>AT&amp;T Park</t>
  </si>
  <si>
    <t>Safeco Field</t>
  </si>
  <si>
    <t>Busch Stadium</t>
  </si>
  <si>
    <t>Tropicana Field</t>
  </si>
  <si>
    <t>Globe Life Park in Arlington</t>
  </si>
  <si>
    <t>Rogers Centre</t>
  </si>
  <si>
    <t>Nationals Park</t>
  </si>
  <si>
    <t>Arizona Cardinals</t>
  </si>
  <si>
    <t>Atlanta Falcons</t>
  </si>
  <si>
    <t>Baltimore Ravens</t>
  </si>
  <si>
    <t>Buffalo Bills</t>
  </si>
  <si>
    <t>Carolina Panthers</t>
  </si>
  <si>
    <t>Chicago Bears</t>
  </si>
  <si>
    <t>Cincinnati Bengals</t>
  </si>
  <si>
    <t>Cleveland Browns</t>
  </si>
  <si>
    <t>Dallas Cowboys</t>
  </si>
  <si>
    <t>Denver Broncos</t>
  </si>
  <si>
    <t>Detroit Lions</t>
  </si>
  <si>
    <t>Green Bay Packers</t>
  </si>
  <si>
    <t>Houston Texans</t>
  </si>
  <si>
    <t>Indianapolis Colts</t>
  </si>
  <si>
    <t>Jacksonville Jaguars</t>
  </si>
  <si>
    <t>Kansas City Chiefs</t>
  </si>
  <si>
    <t>Miami Dolphins</t>
  </si>
  <si>
    <t>Minnesota Vikings</t>
  </si>
  <si>
    <t>New England Patriots</t>
  </si>
  <si>
    <t>New Orleans Saints</t>
  </si>
  <si>
    <t>NY Giants/Jets</t>
  </si>
  <si>
    <t>Oakland Raiders</t>
  </si>
  <si>
    <t>Philadelphia Eagles</t>
  </si>
  <si>
    <t>Pittsburgh Steelers</t>
  </si>
  <si>
    <t>San Diego Chargers</t>
  </si>
  <si>
    <t>San Francisco 49ers</t>
  </si>
  <si>
    <t>Seattle Seahawks</t>
  </si>
  <si>
    <t>St. Louis Rams</t>
  </si>
  <si>
    <t>Tampa Bay Buccaneers</t>
  </si>
  <si>
    <t>Tennessee Titans</t>
  </si>
  <si>
    <t>Washington</t>
  </si>
  <si>
    <t>University of Phoenix Stadium</t>
  </si>
  <si>
    <t>Georgia Dome</t>
  </si>
  <si>
    <t>M&amp;T Bank Stadium</t>
  </si>
  <si>
    <t>Ralph Wilson Stadium</t>
  </si>
  <si>
    <t>Bank of America Stadium</t>
  </si>
  <si>
    <t>Soldier Field</t>
  </si>
  <si>
    <t>Paul Brown Stadium</t>
  </si>
  <si>
    <t>FirstEnergy Stadium</t>
  </si>
  <si>
    <t>AT&amp;T Stadium</t>
  </si>
  <si>
    <t>Sports Authority Field at Mile High</t>
  </si>
  <si>
    <t>Ford Field</t>
  </si>
  <si>
    <t>Lambeau Field</t>
  </si>
  <si>
    <t>NRG Stadium</t>
  </si>
  <si>
    <t>Lucas Oil Stadium</t>
  </si>
  <si>
    <t>EverBank Field</t>
  </si>
  <si>
    <t>Arrowhead Stadium</t>
  </si>
  <si>
    <t>Sun Life Stadium</t>
  </si>
  <si>
    <t>TCF Bank Stadium</t>
  </si>
  <si>
    <t>Gillette Stadium</t>
  </si>
  <si>
    <t>Mercedes-Benz Superdome</t>
  </si>
  <si>
    <t>MetLife Stadium</t>
  </si>
  <si>
    <t>Lincoln Financial Field</t>
  </si>
  <si>
    <t>Heinz Field</t>
  </si>
  <si>
    <t>Qualcomm Stadium</t>
  </si>
  <si>
    <t>Levi's Stadium</t>
  </si>
  <si>
    <t>CenturyLink Field</t>
  </si>
  <si>
    <t>Edward Jones Dome</t>
  </si>
  <si>
    <t>Raymond James Stadium</t>
  </si>
  <si>
    <t>LP Field</t>
  </si>
  <si>
    <t>FedExField</t>
  </si>
  <si>
    <t>Anaheim Ducks</t>
  </si>
  <si>
    <t>Arizona Coyotes</t>
  </si>
  <si>
    <t>Boston Bruins</t>
  </si>
  <si>
    <t>Buffalo Sabres</t>
  </si>
  <si>
    <t>Calgary Flames</t>
  </si>
  <si>
    <t>Carolina Hurricanes</t>
  </si>
  <si>
    <t>Chicago Blackhawks</t>
  </si>
  <si>
    <t>Colorado Avalanche</t>
  </si>
  <si>
    <t>Columbus Blue Jackets</t>
  </si>
  <si>
    <t>Dallas Stars</t>
  </si>
  <si>
    <t>Detroit Red Wings</t>
  </si>
  <si>
    <t>Edmonton Oilers</t>
  </si>
  <si>
    <t>Florida Panthers</t>
  </si>
  <si>
    <t>LA Kings</t>
  </si>
  <si>
    <t>Minnesota Wild</t>
  </si>
  <si>
    <t>Montreal Canadiens</t>
  </si>
  <si>
    <t>Nashville Predators</t>
  </si>
  <si>
    <t>NJ Devils</t>
  </si>
  <si>
    <t>NY Islanders</t>
  </si>
  <si>
    <t>NY Rangers</t>
  </si>
  <si>
    <t>Ottawa Senators</t>
  </si>
  <si>
    <t>Philadelphia Flyers</t>
  </si>
  <si>
    <t>Pittsburgh Penguins</t>
  </si>
  <si>
    <t>San Jose Sharks</t>
  </si>
  <si>
    <t>St. Louis Blues</t>
  </si>
  <si>
    <t>Tampa Bay Lightning</t>
  </si>
  <si>
    <t>Toronto Maple Leafs</t>
  </si>
  <si>
    <t>Vancouver Canucks</t>
  </si>
  <si>
    <t>Washington Capitals</t>
  </si>
  <si>
    <t>Winnipeg Jets</t>
  </si>
  <si>
    <t>Honda Center</t>
  </si>
  <si>
    <t>Gila River Arena</t>
  </si>
  <si>
    <t>First Niagara Center</t>
  </si>
  <si>
    <t>Scotiabank Saddledome</t>
  </si>
  <si>
    <t>PNC Arena</t>
  </si>
  <si>
    <t>Nationwide Arena</t>
  </si>
  <si>
    <t>Joe Louis Arena</t>
  </si>
  <si>
    <t>Rexall Place</t>
  </si>
  <si>
    <t>BB&amp;T Center</t>
  </si>
  <si>
    <t>Xcel Energy Center</t>
  </si>
  <si>
    <t>Bell Centre</t>
  </si>
  <si>
    <t>Bridgestone Arena</t>
  </si>
  <si>
    <t>Prudential Center</t>
  </si>
  <si>
    <t>Nassau Veterans Memorial Coliseum</t>
  </si>
  <si>
    <t>Canadian Tire Centre</t>
  </si>
  <si>
    <t>Consol Energy Center</t>
  </si>
  <si>
    <t>SAP Center at San Jose</t>
  </si>
  <si>
    <t>Scottrade Center</t>
  </si>
  <si>
    <t>Amalie Arena</t>
  </si>
  <si>
    <t>Rogers Arena</t>
  </si>
  <si>
    <t>MTS Centre</t>
  </si>
  <si>
    <t>Casino</t>
  </si>
  <si>
    <t>Pharmaceuticals</t>
  </si>
  <si>
    <t>Shipping</t>
  </si>
  <si>
    <t>Industrial Goods</t>
  </si>
  <si>
    <t>Scam</t>
  </si>
  <si>
    <t>Retail/Consumer Goods</t>
  </si>
  <si>
    <t>Overall</t>
  </si>
  <si>
    <t>Teams</t>
  </si>
  <si>
    <t>LA Lakers/Clippers/Kings</t>
  </si>
  <si>
    <t>Dallas Mavericks/Stars</t>
  </si>
  <si>
    <t>Chicago Bulls/Blackhawks</t>
  </si>
  <si>
    <t>Boston Bruins/Celtics</t>
  </si>
  <si>
    <t>NY Knicks/Rangers</t>
  </si>
  <si>
    <t>Oakland A's/Raiders</t>
  </si>
  <si>
    <t>Philadelphia 76ers, Flyers</t>
  </si>
  <si>
    <t>Toronto Maple Leafs/Raptors</t>
  </si>
  <si>
    <t>Washington Capitals/Wizards</t>
  </si>
  <si>
    <t>N/A Breakdown</t>
  </si>
  <si>
    <t>Geography</t>
  </si>
  <si>
    <t>Owner</t>
  </si>
  <si>
    <t>Memorial</t>
  </si>
  <si>
    <t>Flourish</t>
  </si>
  <si>
    <t>Unnamed</t>
  </si>
  <si>
    <t>Colorado Avalanche/Denver Nuggets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</si>
</sst>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NBA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Categorization!$A$2:$A$12</c:f>
              <c:strCache>
                <c:ptCount val="11"/>
                <c:pt idx="0">
                  <c:v>Finance</c:v>
                </c:pt>
                <c:pt idx="1">
                  <c:v>Retail/Consumer Goods</c:v>
                </c:pt>
                <c:pt idx="2">
                  <c:v>Airlines</c:v>
                </c:pt>
                <c:pt idx="3">
                  <c:v>Tech/Communications</c:v>
                </c:pt>
                <c:pt idx="4">
                  <c:v>Energy</c:v>
                </c:pt>
                <c:pt idx="5">
                  <c:v>Food/Beverage</c:v>
                </c:pt>
                <c:pt idx="6">
                  <c:v>Insurance</c:v>
                </c:pt>
                <c:pt idx="7">
                  <c:v>Automotive</c:v>
                </c:pt>
                <c:pt idx="8">
                  <c:v>Casino</c:v>
                </c:pt>
                <c:pt idx="9">
                  <c:v>Shipping</c:v>
                </c:pt>
                <c:pt idx="10">
                  <c:v>N/A</c:v>
                </c:pt>
              </c:strCache>
            </c:strRef>
          </c:cat>
          <c:val>
            <c:numRef>
              <c:f>Categorization!$B$2:$B$12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NFL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Categorization!$D$2:$D$12</c:f>
              <c:strCache>
                <c:ptCount val="11"/>
                <c:pt idx="0">
                  <c:v>Finance</c:v>
                </c:pt>
                <c:pt idx="1">
                  <c:v>Retail/Consumer Goods</c:v>
                </c:pt>
                <c:pt idx="2">
                  <c:v>Automotive</c:v>
                </c:pt>
                <c:pt idx="3">
                  <c:v>Insurance</c:v>
                </c:pt>
                <c:pt idx="4">
                  <c:v>Tech/Communications</c:v>
                </c:pt>
                <c:pt idx="5">
                  <c:v>Energy</c:v>
                </c:pt>
                <c:pt idx="6">
                  <c:v>Food/Beverage</c:v>
                </c:pt>
                <c:pt idx="7">
                  <c:v>Industrial Goods</c:v>
                </c:pt>
                <c:pt idx="8">
                  <c:v>Scam</c:v>
                </c:pt>
                <c:pt idx="9">
                  <c:v>Shipping</c:v>
                </c:pt>
                <c:pt idx="10">
                  <c:v>N/A</c:v>
                </c:pt>
              </c:strCache>
            </c:strRef>
          </c:cat>
          <c:val>
            <c:numRef>
              <c:f>Categorization!$E$2:$E$12</c:f>
              <c:numCache>
                <c:formatCode>General</c:formatCode>
                <c:ptCount val="11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NHL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Categorization!$G$2:$G$12</c:f>
              <c:strCache>
                <c:ptCount val="11"/>
                <c:pt idx="0">
                  <c:v>Finance</c:v>
                </c:pt>
                <c:pt idx="1">
                  <c:v>Tech/Communications</c:v>
                </c:pt>
                <c:pt idx="2">
                  <c:v>Automotive</c:v>
                </c:pt>
                <c:pt idx="3">
                  <c:v>Airlines</c:v>
                </c:pt>
                <c:pt idx="4">
                  <c:v>Energy</c:v>
                </c:pt>
                <c:pt idx="5">
                  <c:v>Insurance</c:v>
                </c:pt>
                <c:pt idx="6">
                  <c:v>Casino</c:v>
                </c:pt>
                <c:pt idx="7">
                  <c:v>Food/Beverage</c:v>
                </c:pt>
                <c:pt idx="8">
                  <c:v>Pharmaceuticals</c:v>
                </c:pt>
                <c:pt idx="9">
                  <c:v>Retail/Consumer Goods</c:v>
                </c:pt>
                <c:pt idx="10">
                  <c:v>N/A</c:v>
                </c:pt>
              </c:strCache>
            </c:strRef>
          </c:cat>
          <c:val>
            <c:numRef>
              <c:f>Categorization!$H$2:$H$12</c:f>
              <c:numCache>
                <c:formatCode>General</c:formatCode>
                <c:ptCount val="11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MLB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Categorization!$J$2:$J$7</c:f>
              <c:strCache>
                <c:ptCount val="6"/>
                <c:pt idx="0">
                  <c:v>Finance</c:v>
                </c:pt>
                <c:pt idx="1">
                  <c:v>Food/Beverage</c:v>
                </c:pt>
                <c:pt idx="2">
                  <c:v>Insurance</c:v>
                </c:pt>
                <c:pt idx="3">
                  <c:v>Retail/Consumer Goods</c:v>
                </c:pt>
                <c:pt idx="4">
                  <c:v>Tech/Communications</c:v>
                </c:pt>
                <c:pt idx="5">
                  <c:v>N/A</c:v>
                </c:pt>
              </c:strCache>
            </c:strRef>
          </c:cat>
          <c:val>
            <c:numRef>
              <c:f>Categorization!$K$2:$K$7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Categorization!$M$2:$M$15</c:f>
              <c:strCache>
                <c:ptCount val="14"/>
                <c:pt idx="0">
                  <c:v>Finance</c:v>
                </c:pt>
                <c:pt idx="1">
                  <c:v>Tech/Communications</c:v>
                </c:pt>
                <c:pt idx="2">
                  <c:v>Insurance</c:v>
                </c:pt>
                <c:pt idx="3">
                  <c:v>Retail/Consumer Goods</c:v>
                </c:pt>
                <c:pt idx="4">
                  <c:v>Food/Beverage</c:v>
                </c:pt>
                <c:pt idx="5">
                  <c:v>Automotive</c:v>
                </c:pt>
                <c:pt idx="6">
                  <c:v>Energy</c:v>
                </c:pt>
                <c:pt idx="7">
                  <c:v>Airlines</c:v>
                </c:pt>
                <c:pt idx="8">
                  <c:v>Casino</c:v>
                </c:pt>
                <c:pt idx="9">
                  <c:v>Shipping</c:v>
                </c:pt>
                <c:pt idx="10">
                  <c:v>Industrial Goods</c:v>
                </c:pt>
                <c:pt idx="11">
                  <c:v>Pharmaceuticals</c:v>
                </c:pt>
                <c:pt idx="12">
                  <c:v>Scam</c:v>
                </c:pt>
                <c:pt idx="13">
                  <c:v>N/A</c:v>
                </c:pt>
              </c:strCache>
            </c:strRef>
          </c:cat>
          <c:val>
            <c:numRef>
              <c:f>Categorization!$N$2:$N$15</c:f>
              <c:numCache>
                <c:formatCode>General</c:formatCode>
                <c:ptCount val="14"/>
                <c:pt idx="0">
                  <c:v>21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0</xdr:row>
      <xdr:rowOff>114300</xdr:rowOff>
    </xdr:from>
    <xdr:to>
      <xdr:col>10</xdr:col>
      <xdr:colOff>400050</xdr:colOff>
      <xdr:row>27</xdr:row>
      <xdr:rowOff>76200</xdr:rowOff>
    </xdr:to>
    <xdr:graphicFrame macro="">
      <xdr:nvGraphicFramePr>
        <xdr:cNvPr id="2" name="Chart 1" title="NB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28</xdr:row>
      <xdr:rowOff>9524</xdr:rowOff>
    </xdr:from>
    <xdr:to>
      <xdr:col>10</xdr:col>
      <xdr:colOff>409575</xdr:colOff>
      <xdr:row>57</xdr:row>
      <xdr:rowOff>9525</xdr:rowOff>
    </xdr:to>
    <xdr:graphicFrame macro="">
      <xdr:nvGraphicFramePr>
        <xdr:cNvPr id="3" name="Chart 2" title="NB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58</xdr:row>
      <xdr:rowOff>66675</xdr:rowOff>
    </xdr:from>
    <xdr:to>
      <xdr:col>10</xdr:col>
      <xdr:colOff>400050</xdr:colOff>
      <xdr:row>86</xdr:row>
      <xdr:rowOff>85725</xdr:rowOff>
    </xdr:to>
    <xdr:graphicFrame macro="">
      <xdr:nvGraphicFramePr>
        <xdr:cNvPr id="4" name="Chart 3" title="NB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381000</xdr:colOff>
      <xdr:row>88</xdr:row>
      <xdr:rowOff>85725</xdr:rowOff>
    </xdr:from>
    <xdr:to>
      <xdr:col>10</xdr:col>
      <xdr:colOff>419100</xdr:colOff>
      <xdr:row>116</xdr:row>
      <xdr:rowOff>104775</xdr:rowOff>
    </xdr:to>
    <xdr:graphicFrame macro="">
      <xdr:nvGraphicFramePr>
        <xdr:cNvPr id="5" name="Chart 4" title="NB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352424</xdr:colOff>
      <xdr:row>117</xdr:row>
      <xdr:rowOff>114301</xdr:rowOff>
    </xdr:from>
    <xdr:to>
      <xdr:col>10</xdr:col>
      <xdr:colOff>419100</xdr:colOff>
      <xdr:row>152</xdr:row>
      <xdr:rowOff>104776</xdr:rowOff>
    </xdr:to>
    <xdr:graphicFrame macro="">
      <xdr:nvGraphicFramePr>
        <xdr:cNvPr id="6" name="Chart 5" title="NB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topLeftCell="P82" workbookViewId="0">
      <selection activeCell="R50" sqref="R50"/>
    </sheetView>
  </sheetViews>
  <sheetFormatPr defaultRowHeight="12.75" x14ac:dyDescent="0.2"/>
  <cols>
    <col min="1" max="1" width="21.5703125" bestFit="1" customWidth="1"/>
    <col min="2" max="2" width="24" bestFit="1" customWidth="1"/>
    <col min="3" max="3" width="21" bestFit="1" customWidth="1"/>
    <col min="5" max="5" width="21.140625" bestFit="1" customWidth="1"/>
    <col min="6" max="6" width="30.140625" bestFit="1" customWidth="1"/>
    <col min="7" max="7" width="21" bestFit="1" customWidth="1"/>
    <col min="9" max="9" width="20.85546875" bestFit="1" customWidth="1"/>
    <col min="10" max="10" width="32.42578125" bestFit="1" customWidth="1"/>
    <col min="11" max="11" width="21" bestFit="1" customWidth="1"/>
    <col min="13" max="13" width="20.42578125" bestFit="1" customWidth="1"/>
    <col min="14" max="14" width="25.85546875" bestFit="1" customWidth="1"/>
    <col min="15" max="15" width="21" bestFit="1" customWidth="1"/>
    <col min="17" max="17" width="25.140625" bestFit="1" customWidth="1"/>
    <col min="18" max="18" width="24" bestFit="1" customWidth="1"/>
    <col min="19" max="19" width="21" bestFit="1" customWidth="1"/>
    <col min="21" max="21" width="19.7109375" bestFit="1" customWidth="1"/>
    <col min="22" max="22" width="32.42578125" bestFit="1" customWidth="1"/>
    <col min="23" max="23" width="10" bestFit="1" customWidth="1"/>
  </cols>
  <sheetData>
    <row r="1" spans="1:23" x14ac:dyDescent="0.2">
      <c r="A1" s="2" t="s">
        <v>0</v>
      </c>
      <c r="B1" s="2"/>
      <c r="C1" s="2"/>
      <c r="E1" s="2" t="s">
        <v>3</v>
      </c>
      <c r="F1" s="2"/>
      <c r="G1" s="2"/>
      <c r="I1" s="2" t="s">
        <v>4</v>
      </c>
      <c r="J1" s="2"/>
      <c r="K1" s="2"/>
      <c r="M1" s="2" t="s">
        <v>5</v>
      </c>
      <c r="N1" s="2"/>
      <c r="O1" s="2"/>
      <c r="Q1" s="2" t="s">
        <v>251</v>
      </c>
      <c r="R1" s="2"/>
      <c r="S1" s="2"/>
      <c r="U1" s="2" t="s">
        <v>262</v>
      </c>
      <c r="V1" s="2"/>
      <c r="W1" s="2"/>
    </row>
    <row r="2" spans="1:23" s="1" customFormat="1" x14ac:dyDescent="0.2">
      <c r="A2" s="1" t="s">
        <v>1</v>
      </c>
      <c r="B2" s="1" t="s">
        <v>38</v>
      </c>
      <c r="C2" s="1" t="s">
        <v>2</v>
      </c>
      <c r="E2" s="1" t="s">
        <v>1</v>
      </c>
      <c r="F2" s="1" t="s">
        <v>38</v>
      </c>
      <c r="G2" s="1" t="s">
        <v>2</v>
      </c>
      <c r="I2" s="1" t="s">
        <v>1</v>
      </c>
      <c r="J2" s="1" t="s">
        <v>38</v>
      </c>
      <c r="K2" s="1" t="s">
        <v>2</v>
      </c>
      <c r="M2" s="1" t="s">
        <v>1</v>
      </c>
      <c r="N2" s="1" t="s">
        <v>38</v>
      </c>
      <c r="O2" s="1" t="s">
        <v>2</v>
      </c>
      <c r="Q2" s="1" t="s">
        <v>252</v>
      </c>
      <c r="R2" s="1" t="s">
        <v>38</v>
      </c>
      <c r="S2" s="1" t="s">
        <v>2</v>
      </c>
      <c r="U2" s="1" t="s">
        <v>252</v>
      </c>
      <c r="V2" s="1" t="s">
        <v>38</v>
      </c>
      <c r="W2" s="1" t="s">
        <v>2</v>
      </c>
    </row>
    <row r="3" spans="1:23" x14ac:dyDescent="0.2">
      <c r="A3" t="s">
        <v>6</v>
      </c>
      <c r="B3" t="s">
        <v>35</v>
      </c>
      <c r="C3" t="s">
        <v>250</v>
      </c>
      <c r="E3" t="s">
        <v>133</v>
      </c>
      <c r="F3" t="s">
        <v>164</v>
      </c>
      <c r="G3" t="s">
        <v>249</v>
      </c>
      <c r="I3" t="s">
        <v>194</v>
      </c>
      <c r="J3" t="s">
        <v>224</v>
      </c>
      <c r="K3" t="s">
        <v>67</v>
      </c>
      <c r="M3" t="s">
        <v>72</v>
      </c>
      <c r="N3" t="s">
        <v>102</v>
      </c>
      <c r="O3" t="s">
        <v>64</v>
      </c>
      <c r="Q3" t="s">
        <v>194</v>
      </c>
      <c r="R3" t="s">
        <v>224</v>
      </c>
      <c r="S3" t="s">
        <v>67</v>
      </c>
      <c r="U3" t="s">
        <v>73</v>
      </c>
      <c r="V3" t="s">
        <v>103</v>
      </c>
      <c r="W3" t="s">
        <v>264</v>
      </c>
    </row>
    <row r="4" spans="1:23" x14ac:dyDescent="0.2">
      <c r="A4" t="s">
        <v>7</v>
      </c>
      <c r="B4" t="s">
        <v>36</v>
      </c>
      <c r="C4" t="s">
        <v>64</v>
      </c>
      <c r="E4" t="s">
        <v>134</v>
      </c>
      <c r="F4" t="s">
        <v>165</v>
      </c>
      <c r="G4" t="s">
        <v>70</v>
      </c>
      <c r="I4" t="s">
        <v>195</v>
      </c>
      <c r="J4" t="s">
        <v>225</v>
      </c>
      <c r="K4" t="s">
        <v>245</v>
      </c>
      <c r="M4" t="s">
        <v>73</v>
      </c>
      <c r="N4" t="s">
        <v>103</v>
      </c>
      <c r="O4" t="s">
        <v>70</v>
      </c>
      <c r="Q4" t="s">
        <v>133</v>
      </c>
      <c r="R4" t="s">
        <v>164</v>
      </c>
      <c r="S4" t="s">
        <v>249</v>
      </c>
      <c r="U4" t="s">
        <v>134</v>
      </c>
      <c r="V4" t="s">
        <v>165</v>
      </c>
      <c r="W4" t="s">
        <v>263</v>
      </c>
    </row>
    <row r="5" spans="1:23" x14ac:dyDescent="0.2">
      <c r="A5" t="s">
        <v>8</v>
      </c>
      <c r="B5" t="s">
        <v>37</v>
      </c>
      <c r="C5" t="s">
        <v>64</v>
      </c>
      <c r="E5" t="s">
        <v>135</v>
      </c>
      <c r="F5" t="s">
        <v>166</v>
      </c>
      <c r="G5" t="s">
        <v>64</v>
      </c>
      <c r="I5" t="s">
        <v>196</v>
      </c>
      <c r="J5" t="s">
        <v>36</v>
      </c>
      <c r="K5" t="s">
        <v>64</v>
      </c>
      <c r="M5" t="s">
        <v>74</v>
      </c>
      <c r="N5" t="s">
        <v>104</v>
      </c>
      <c r="O5" t="s">
        <v>70</v>
      </c>
      <c r="Q5" t="s">
        <v>195</v>
      </c>
      <c r="R5" t="s">
        <v>225</v>
      </c>
      <c r="S5" t="s">
        <v>245</v>
      </c>
      <c r="U5" t="s">
        <v>74</v>
      </c>
      <c r="V5" t="s">
        <v>104</v>
      </c>
      <c r="W5" t="s">
        <v>1</v>
      </c>
    </row>
    <row r="6" spans="1:23" x14ac:dyDescent="0.2">
      <c r="A6" t="s">
        <v>9</v>
      </c>
      <c r="B6" t="s">
        <v>39</v>
      </c>
      <c r="C6" t="s">
        <v>66</v>
      </c>
      <c r="E6" t="s">
        <v>136</v>
      </c>
      <c r="F6" t="s">
        <v>167</v>
      </c>
      <c r="G6" t="s">
        <v>70</v>
      </c>
      <c r="I6" t="s">
        <v>197</v>
      </c>
      <c r="J6" t="s">
        <v>226</v>
      </c>
      <c r="K6" t="s">
        <v>64</v>
      </c>
      <c r="M6" t="s">
        <v>75</v>
      </c>
      <c r="N6" t="s">
        <v>105</v>
      </c>
      <c r="O6" t="s">
        <v>70</v>
      </c>
      <c r="Q6" t="s">
        <v>72</v>
      </c>
      <c r="R6" t="s">
        <v>102</v>
      </c>
      <c r="S6" t="s">
        <v>64</v>
      </c>
      <c r="U6" t="s">
        <v>75</v>
      </c>
      <c r="V6" t="s">
        <v>105</v>
      </c>
      <c r="W6" t="s">
        <v>263</v>
      </c>
    </row>
    <row r="7" spans="1:23" x14ac:dyDescent="0.2">
      <c r="A7" t="s">
        <v>10</v>
      </c>
      <c r="B7" t="s">
        <v>40</v>
      </c>
      <c r="C7" t="s">
        <v>65</v>
      </c>
      <c r="E7" t="s">
        <v>137</v>
      </c>
      <c r="F7" t="s">
        <v>168</v>
      </c>
      <c r="G7" t="s">
        <v>64</v>
      </c>
      <c r="I7" t="s">
        <v>198</v>
      </c>
      <c r="J7" t="s">
        <v>227</v>
      </c>
      <c r="K7" t="s">
        <v>64</v>
      </c>
      <c r="M7" t="s">
        <v>76</v>
      </c>
      <c r="N7" t="s">
        <v>106</v>
      </c>
      <c r="O7" t="s">
        <v>70</v>
      </c>
      <c r="Q7" t="s">
        <v>73</v>
      </c>
      <c r="R7" t="s">
        <v>103</v>
      </c>
      <c r="S7" t="s">
        <v>70</v>
      </c>
      <c r="U7" t="s">
        <v>136</v>
      </c>
      <c r="V7" t="s">
        <v>167</v>
      </c>
      <c r="W7" t="s">
        <v>264</v>
      </c>
    </row>
    <row r="8" spans="1:23" x14ac:dyDescent="0.2">
      <c r="A8" t="s">
        <v>11</v>
      </c>
      <c r="B8" t="s">
        <v>41</v>
      </c>
      <c r="C8" t="s">
        <v>64</v>
      </c>
      <c r="E8" t="s">
        <v>138</v>
      </c>
      <c r="F8" t="s">
        <v>169</v>
      </c>
      <c r="G8" t="s">
        <v>70</v>
      </c>
      <c r="I8" t="s">
        <v>199</v>
      </c>
      <c r="J8" t="s">
        <v>228</v>
      </c>
      <c r="K8" t="s">
        <v>64</v>
      </c>
      <c r="M8" t="s">
        <v>77</v>
      </c>
      <c r="N8" t="s">
        <v>108</v>
      </c>
      <c r="O8" t="s">
        <v>66</v>
      </c>
      <c r="Q8" t="s">
        <v>134</v>
      </c>
      <c r="R8" t="s">
        <v>165</v>
      </c>
      <c r="S8" t="s">
        <v>70</v>
      </c>
      <c r="U8" t="s">
        <v>138</v>
      </c>
      <c r="V8" t="s">
        <v>169</v>
      </c>
      <c r="W8" t="s">
        <v>265</v>
      </c>
    </row>
    <row r="9" spans="1:23" x14ac:dyDescent="0.2">
      <c r="A9" t="s">
        <v>12</v>
      </c>
      <c r="B9" t="s">
        <v>42</v>
      </c>
      <c r="C9" t="s">
        <v>65</v>
      </c>
      <c r="E9" t="s">
        <v>139</v>
      </c>
      <c r="F9" t="s">
        <v>170</v>
      </c>
      <c r="G9" t="s">
        <v>70</v>
      </c>
      <c r="I9" t="s">
        <v>200</v>
      </c>
      <c r="J9" t="s">
        <v>40</v>
      </c>
      <c r="K9" t="s">
        <v>65</v>
      </c>
      <c r="M9" t="s">
        <v>78</v>
      </c>
      <c r="N9" t="s">
        <v>109</v>
      </c>
      <c r="O9" t="s">
        <v>71</v>
      </c>
      <c r="Q9" t="s">
        <v>6</v>
      </c>
      <c r="R9" t="s">
        <v>35</v>
      </c>
      <c r="S9" t="s">
        <v>250</v>
      </c>
      <c r="U9" t="s">
        <v>76</v>
      </c>
      <c r="V9" t="s">
        <v>106</v>
      </c>
      <c r="W9" t="s">
        <v>264</v>
      </c>
    </row>
    <row r="10" spans="1:23" x14ac:dyDescent="0.2">
      <c r="A10" t="s">
        <v>13</v>
      </c>
      <c r="B10" t="s">
        <v>43</v>
      </c>
      <c r="C10" t="s">
        <v>107</v>
      </c>
      <c r="E10" t="s">
        <v>140</v>
      </c>
      <c r="F10" t="s">
        <v>171</v>
      </c>
      <c r="G10" t="s">
        <v>68</v>
      </c>
      <c r="I10" t="s">
        <v>201</v>
      </c>
      <c r="J10" t="s">
        <v>43</v>
      </c>
      <c r="K10" t="s">
        <v>107</v>
      </c>
      <c r="M10" t="s">
        <v>79</v>
      </c>
      <c r="N10" t="s">
        <v>110</v>
      </c>
      <c r="O10" t="s">
        <v>71</v>
      </c>
      <c r="Q10" t="s">
        <v>74</v>
      </c>
      <c r="R10" t="s">
        <v>104</v>
      </c>
      <c r="S10" t="s">
        <v>70</v>
      </c>
      <c r="U10" t="s">
        <v>139</v>
      </c>
      <c r="V10" t="s">
        <v>170</v>
      </c>
      <c r="W10" t="s">
        <v>264</v>
      </c>
    </row>
    <row r="11" spans="1:23" x14ac:dyDescent="0.2">
      <c r="A11" t="s">
        <v>14</v>
      </c>
      <c r="B11" t="s">
        <v>44</v>
      </c>
      <c r="C11" t="s">
        <v>70</v>
      </c>
      <c r="E11" t="s">
        <v>141</v>
      </c>
      <c r="F11" t="s">
        <v>172</v>
      </c>
      <c r="G11" t="s">
        <v>66</v>
      </c>
      <c r="I11" t="s">
        <v>202</v>
      </c>
      <c r="J11" t="s">
        <v>229</v>
      </c>
      <c r="K11" t="s">
        <v>71</v>
      </c>
      <c r="M11" t="s">
        <v>80</v>
      </c>
      <c r="N11" t="s">
        <v>111</v>
      </c>
      <c r="O11" t="s">
        <v>107</v>
      </c>
      <c r="Q11" t="s">
        <v>135</v>
      </c>
      <c r="R11" t="s">
        <v>166</v>
      </c>
      <c r="S11" t="s">
        <v>64</v>
      </c>
      <c r="U11" t="s">
        <v>14</v>
      </c>
      <c r="V11" t="s">
        <v>44</v>
      </c>
      <c r="W11" t="s">
        <v>266</v>
      </c>
    </row>
    <row r="12" spans="1:23" x14ac:dyDescent="0.2">
      <c r="A12" t="s">
        <v>15</v>
      </c>
      <c r="B12" t="s">
        <v>45</v>
      </c>
      <c r="C12" t="s">
        <v>66</v>
      </c>
      <c r="E12" t="s">
        <v>142</v>
      </c>
      <c r="F12" t="s">
        <v>173</v>
      </c>
      <c r="G12" t="s">
        <v>250</v>
      </c>
      <c r="I12" t="s">
        <v>203</v>
      </c>
      <c r="J12" t="s">
        <v>42</v>
      </c>
      <c r="K12" t="s">
        <v>65</v>
      </c>
      <c r="M12" t="s">
        <v>81</v>
      </c>
      <c r="N12" t="s">
        <v>112</v>
      </c>
      <c r="O12" t="s">
        <v>64</v>
      </c>
      <c r="Q12" t="s">
        <v>256</v>
      </c>
      <c r="R12" t="s">
        <v>36</v>
      </c>
      <c r="S12" t="s">
        <v>64</v>
      </c>
      <c r="U12" t="s">
        <v>204</v>
      </c>
      <c r="V12" t="s">
        <v>230</v>
      </c>
      <c r="W12" t="s">
        <v>265</v>
      </c>
    </row>
    <row r="13" spans="1:23" x14ac:dyDescent="0.2">
      <c r="A13" t="s">
        <v>16</v>
      </c>
      <c r="B13" t="s">
        <v>46</v>
      </c>
      <c r="C13" t="s">
        <v>67</v>
      </c>
      <c r="E13" t="s">
        <v>143</v>
      </c>
      <c r="F13" t="s">
        <v>174</v>
      </c>
      <c r="G13" t="s">
        <v>67</v>
      </c>
      <c r="I13" t="s">
        <v>204</v>
      </c>
      <c r="J13" t="s">
        <v>230</v>
      </c>
      <c r="K13" t="s">
        <v>70</v>
      </c>
      <c r="M13" t="s">
        <v>82</v>
      </c>
      <c r="N13" t="s">
        <v>113</v>
      </c>
      <c r="O13" t="s">
        <v>107</v>
      </c>
      <c r="Q13" t="s">
        <v>75</v>
      </c>
      <c r="R13" t="s">
        <v>105</v>
      </c>
      <c r="S13" t="s">
        <v>70</v>
      </c>
      <c r="U13" t="s">
        <v>144</v>
      </c>
      <c r="V13" t="s">
        <v>175</v>
      </c>
      <c r="W13" t="s">
        <v>264</v>
      </c>
    </row>
    <row r="14" spans="1:23" x14ac:dyDescent="0.2">
      <c r="A14" t="s">
        <v>17</v>
      </c>
      <c r="B14" t="s">
        <v>47</v>
      </c>
      <c r="C14" t="s">
        <v>71</v>
      </c>
      <c r="E14" t="s">
        <v>144</v>
      </c>
      <c r="F14" t="s">
        <v>175</v>
      </c>
      <c r="G14" t="s">
        <v>70</v>
      </c>
      <c r="I14" t="s">
        <v>205</v>
      </c>
      <c r="J14" t="s">
        <v>231</v>
      </c>
      <c r="K14" t="s">
        <v>246</v>
      </c>
      <c r="M14" t="s">
        <v>83</v>
      </c>
      <c r="N14" t="s">
        <v>114</v>
      </c>
      <c r="O14" t="s">
        <v>70</v>
      </c>
      <c r="Q14" t="s">
        <v>8</v>
      </c>
      <c r="R14" t="s">
        <v>37</v>
      </c>
      <c r="S14" t="s">
        <v>64</v>
      </c>
      <c r="U14" t="s">
        <v>148</v>
      </c>
      <c r="V14" t="s">
        <v>179</v>
      </c>
      <c r="W14" t="s">
        <v>266</v>
      </c>
    </row>
    <row r="15" spans="1:23" x14ac:dyDescent="0.2">
      <c r="A15" t="s">
        <v>18</v>
      </c>
      <c r="B15" t="s">
        <v>48</v>
      </c>
      <c r="C15" t="s">
        <v>250</v>
      </c>
      <c r="E15" t="s">
        <v>145</v>
      </c>
      <c r="F15" t="s">
        <v>176</v>
      </c>
      <c r="G15" t="s">
        <v>68</v>
      </c>
      <c r="I15" t="s">
        <v>206</v>
      </c>
      <c r="J15" t="s">
        <v>232</v>
      </c>
      <c r="K15" t="s">
        <v>64</v>
      </c>
      <c r="M15" t="s">
        <v>84</v>
      </c>
      <c r="N15" t="s">
        <v>115</v>
      </c>
      <c r="O15" t="s">
        <v>70</v>
      </c>
      <c r="Q15" t="s">
        <v>136</v>
      </c>
      <c r="R15" t="s">
        <v>167</v>
      </c>
      <c r="S15" t="s">
        <v>70</v>
      </c>
      <c r="U15" t="s">
        <v>83</v>
      </c>
      <c r="V15" t="s">
        <v>114</v>
      </c>
      <c r="W15" t="s">
        <v>264</v>
      </c>
    </row>
    <row r="16" spans="1:23" x14ac:dyDescent="0.2">
      <c r="A16" t="s">
        <v>19</v>
      </c>
      <c r="B16" t="s">
        <v>49</v>
      </c>
      <c r="C16" t="s">
        <v>247</v>
      </c>
      <c r="E16" t="s">
        <v>146</v>
      </c>
      <c r="F16" t="s">
        <v>177</v>
      </c>
      <c r="G16" t="s">
        <v>67</v>
      </c>
      <c r="I16" t="s">
        <v>207</v>
      </c>
      <c r="J16" t="s">
        <v>48</v>
      </c>
      <c r="K16" t="s">
        <v>250</v>
      </c>
      <c r="M16" t="s">
        <v>85</v>
      </c>
      <c r="N16" t="s">
        <v>116</v>
      </c>
      <c r="O16" t="s">
        <v>70</v>
      </c>
      <c r="Q16" t="s">
        <v>197</v>
      </c>
      <c r="R16" t="s">
        <v>226</v>
      </c>
      <c r="S16" t="s">
        <v>64</v>
      </c>
      <c r="U16" t="s">
        <v>84</v>
      </c>
      <c r="V16" t="s">
        <v>115</v>
      </c>
      <c r="W16" t="s">
        <v>1</v>
      </c>
    </row>
    <row r="17" spans="1:23" x14ac:dyDescent="0.2">
      <c r="A17" t="s">
        <v>20</v>
      </c>
      <c r="B17" t="s">
        <v>50</v>
      </c>
      <c r="C17" t="s">
        <v>65</v>
      </c>
      <c r="E17" t="s">
        <v>147</v>
      </c>
      <c r="F17" t="s">
        <v>178</v>
      </c>
      <c r="G17" t="s">
        <v>64</v>
      </c>
      <c r="I17" t="s">
        <v>208</v>
      </c>
      <c r="J17" t="s">
        <v>233</v>
      </c>
      <c r="K17" t="s">
        <v>68</v>
      </c>
      <c r="M17" t="s">
        <v>86</v>
      </c>
      <c r="N17" t="s">
        <v>117</v>
      </c>
      <c r="O17" t="s">
        <v>70</v>
      </c>
      <c r="Q17" t="s">
        <v>198</v>
      </c>
      <c r="R17" t="s">
        <v>227</v>
      </c>
      <c r="S17" t="s">
        <v>64</v>
      </c>
      <c r="U17" t="s">
        <v>85</v>
      </c>
      <c r="V17" t="s">
        <v>116</v>
      </c>
      <c r="W17" t="s">
        <v>1</v>
      </c>
    </row>
    <row r="18" spans="1:23" x14ac:dyDescent="0.2">
      <c r="A18" t="s">
        <v>21</v>
      </c>
      <c r="B18" t="s">
        <v>51</v>
      </c>
      <c r="C18" t="s">
        <v>64</v>
      </c>
      <c r="E18" t="s">
        <v>148</v>
      </c>
      <c r="F18" t="s">
        <v>179</v>
      </c>
      <c r="G18" t="s">
        <v>70</v>
      </c>
      <c r="I18" t="s">
        <v>209</v>
      </c>
      <c r="J18" t="s">
        <v>234</v>
      </c>
      <c r="K18" t="s">
        <v>66</v>
      </c>
      <c r="M18" t="s">
        <v>87</v>
      </c>
      <c r="N18" t="s">
        <v>118</v>
      </c>
      <c r="O18" t="s">
        <v>107</v>
      </c>
      <c r="Q18" t="s">
        <v>199</v>
      </c>
      <c r="R18" t="s">
        <v>228</v>
      </c>
      <c r="S18" t="s">
        <v>64</v>
      </c>
      <c r="U18" t="s">
        <v>86</v>
      </c>
      <c r="V18" t="s">
        <v>117</v>
      </c>
      <c r="W18" t="s">
        <v>1</v>
      </c>
    </row>
    <row r="19" spans="1:23" x14ac:dyDescent="0.2">
      <c r="A19" t="s">
        <v>22</v>
      </c>
      <c r="B19" t="s">
        <v>52</v>
      </c>
      <c r="C19" t="s">
        <v>250</v>
      </c>
      <c r="E19" t="s">
        <v>149</v>
      </c>
      <c r="F19" t="s">
        <v>180</v>
      </c>
      <c r="G19" t="s">
        <v>71</v>
      </c>
      <c r="I19" t="s">
        <v>210</v>
      </c>
      <c r="J19" t="s">
        <v>235</v>
      </c>
      <c r="K19" t="s">
        <v>67</v>
      </c>
      <c r="M19" t="s">
        <v>88</v>
      </c>
      <c r="N19" t="s">
        <v>119</v>
      </c>
      <c r="O19" t="s">
        <v>250</v>
      </c>
      <c r="Q19" t="s">
        <v>137</v>
      </c>
      <c r="R19" t="s">
        <v>168</v>
      </c>
      <c r="S19" t="s">
        <v>64</v>
      </c>
      <c r="U19" t="s">
        <v>212</v>
      </c>
      <c r="V19" t="s">
        <v>237</v>
      </c>
      <c r="W19" t="s">
        <v>265</v>
      </c>
    </row>
    <row r="20" spans="1:23" x14ac:dyDescent="0.2">
      <c r="A20" t="s">
        <v>23</v>
      </c>
      <c r="B20" t="s">
        <v>53</v>
      </c>
      <c r="C20" t="s">
        <v>107</v>
      </c>
      <c r="E20" t="s">
        <v>150</v>
      </c>
      <c r="F20" t="s">
        <v>181</v>
      </c>
      <c r="G20" t="s">
        <v>64</v>
      </c>
      <c r="I20" t="s">
        <v>211</v>
      </c>
      <c r="J20" t="s">
        <v>236</v>
      </c>
      <c r="K20" t="s">
        <v>71</v>
      </c>
      <c r="M20" t="s">
        <v>89</v>
      </c>
      <c r="N20" t="s">
        <v>120</v>
      </c>
      <c r="O20" t="s">
        <v>64</v>
      </c>
      <c r="Q20" t="s">
        <v>9</v>
      </c>
      <c r="R20" t="s">
        <v>39</v>
      </c>
      <c r="S20" t="s">
        <v>66</v>
      </c>
      <c r="U20" t="s">
        <v>257</v>
      </c>
      <c r="V20" t="s">
        <v>54</v>
      </c>
      <c r="W20" t="s">
        <v>263</v>
      </c>
    </row>
    <row r="21" spans="1:23" x14ac:dyDescent="0.2">
      <c r="A21" t="s">
        <v>24</v>
      </c>
      <c r="B21" t="s">
        <v>54</v>
      </c>
      <c r="C21" t="s">
        <v>70</v>
      </c>
      <c r="E21" t="s">
        <v>151</v>
      </c>
      <c r="F21" t="s">
        <v>182</v>
      </c>
      <c r="G21" t="s">
        <v>250</v>
      </c>
      <c r="I21" t="s">
        <v>212</v>
      </c>
      <c r="J21" t="s">
        <v>237</v>
      </c>
      <c r="K21" t="s">
        <v>70</v>
      </c>
      <c r="M21" t="s">
        <v>90</v>
      </c>
      <c r="N21" t="s">
        <v>121</v>
      </c>
      <c r="O21" t="s">
        <v>70</v>
      </c>
      <c r="Q21" t="s">
        <v>138</v>
      </c>
      <c r="R21" t="s">
        <v>169</v>
      </c>
      <c r="S21" t="s">
        <v>70</v>
      </c>
      <c r="U21" t="s">
        <v>90</v>
      </c>
      <c r="V21" t="s">
        <v>121</v>
      </c>
      <c r="W21" t="s">
        <v>1</v>
      </c>
    </row>
    <row r="22" spans="1:23" x14ac:dyDescent="0.2">
      <c r="A22" t="s">
        <v>25</v>
      </c>
      <c r="B22" t="s">
        <v>55</v>
      </c>
      <c r="C22" t="s">
        <v>68</v>
      </c>
      <c r="E22" t="s">
        <v>152</v>
      </c>
      <c r="F22" t="s">
        <v>183</v>
      </c>
      <c r="G22" t="s">
        <v>67</v>
      </c>
      <c r="I22" t="s">
        <v>213</v>
      </c>
      <c r="J22" t="s">
        <v>54</v>
      </c>
      <c r="K22" t="s">
        <v>70</v>
      </c>
      <c r="M22" t="s">
        <v>91</v>
      </c>
      <c r="N22" t="s">
        <v>122</v>
      </c>
      <c r="O22" t="s">
        <v>250</v>
      </c>
      <c r="Q22" t="s">
        <v>255</v>
      </c>
      <c r="R22" t="s">
        <v>40</v>
      </c>
      <c r="S22" t="s">
        <v>65</v>
      </c>
      <c r="U22" t="s">
        <v>101</v>
      </c>
      <c r="V22" t="s">
        <v>132</v>
      </c>
      <c r="W22" t="s">
        <v>1</v>
      </c>
    </row>
    <row r="23" spans="1:23" x14ac:dyDescent="0.2">
      <c r="A23" t="s">
        <v>26</v>
      </c>
      <c r="B23" t="s">
        <v>56</v>
      </c>
      <c r="C23" t="s">
        <v>250</v>
      </c>
      <c r="E23" t="s">
        <v>153</v>
      </c>
      <c r="F23" t="s">
        <v>184</v>
      </c>
      <c r="G23" t="s">
        <v>71</v>
      </c>
      <c r="I23" t="s">
        <v>214</v>
      </c>
      <c r="J23" t="s">
        <v>238</v>
      </c>
      <c r="K23" t="s">
        <v>67</v>
      </c>
      <c r="M23" t="s">
        <v>92</v>
      </c>
      <c r="N23" t="s">
        <v>123</v>
      </c>
      <c r="O23" t="s">
        <v>64</v>
      </c>
      <c r="Q23" t="s">
        <v>76</v>
      </c>
      <c r="R23" t="s">
        <v>106</v>
      </c>
      <c r="S23" t="s">
        <v>70</v>
      </c>
    </row>
    <row r="24" spans="1:23" x14ac:dyDescent="0.2">
      <c r="A24" t="s">
        <v>27</v>
      </c>
      <c r="B24" t="s">
        <v>57</v>
      </c>
      <c r="C24" t="s">
        <v>64</v>
      </c>
      <c r="E24" t="s">
        <v>154</v>
      </c>
      <c r="F24" t="s">
        <v>122</v>
      </c>
      <c r="G24" t="s">
        <v>250</v>
      </c>
      <c r="I24" t="s">
        <v>215</v>
      </c>
      <c r="J24" t="s">
        <v>57</v>
      </c>
      <c r="K24" t="s">
        <v>64</v>
      </c>
      <c r="M24" t="s">
        <v>93</v>
      </c>
      <c r="N24" t="s">
        <v>124</v>
      </c>
      <c r="O24" t="s">
        <v>64</v>
      </c>
      <c r="Q24" t="s">
        <v>77</v>
      </c>
      <c r="R24" t="s">
        <v>108</v>
      </c>
      <c r="S24" t="s">
        <v>66</v>
      </c>
    </row>
    <row r="25" spans="1:23" x14ac:dyDescent="0.2">
      <c r="A25" t="s">
        <v>28</v>
      </c>
      <c r="B25" t="s">
        <v>58</v>
      </c>
      <c r="C25" t="s">
        <v>245</v>
      </c>
      <c r="E25" t="s">
        <v>155</v>
      </c>
      <c r="F25" t="s">
        <v>185</v>
      </c>
      <c r="G25" t="s">
        <v>71</v>
      </c>
      <c r="I25" t="s">
        <v>216</v>
      </c>
      <c r="J25" t="s">
        <v>239</v>
      </c>
      <c r="K25" t="s">
        <v>68</v>
      </c>
      <c r="M25" t="s">
        <v>94</v>
      </c>
      <c r="N25" t="s">
        <v>125</v>
      </c>
      <c r="O25" t="s">
        <v>250</v>
      </c>
      <c r="Q25" t="s">
        <v>139</v>
      </c>
      <c r="R25" t="s">
        <v>170</v>
      </c>
      <c r="S25" t="s">
        <v>70</v>
      </c>
    </row>
    <row r="26" spans="1:23" x14ac:dyDescent="0.2">
      <c r="A26" t="s">
        <v>29</v>
      </c>
      <c r="B26" t="s">
        <v>59</v>
      </c>
      <c r="C26" t="s">
        <v>71</v>
      </c>
      <c r="E26" t="s">
        <v>156</v>
      </c>
      <c r="F26" t="s">
        <v>186</v>
      </c>
      <c r="G26" t="s">
        <v>107</v>
      </c>
      <c r="I26" t="s">
        <v>217</v>
      </c>
      <c r="J26" t="s">
        <v>240</v>
      </c>
      <c r="K26" t="s">
        <v>66</v>
      </c>
      <c r="M26" t="s">
        <v>95</v>
      </c>
      <c r="N26" t="s">
        <v>126</v>
      </c>
      <c r="O26" t="s">
        <v>66</v>
      </c>
      <c r="Q26" t="s">
        <v>78</v>
      </c>
      <c r="R26" t="s">
        <v>109</v>
      </c>
      <c r="S26" t="s">
        <v>71</v>
      </c>
    </row>
    <row r="27" spans="1:23" x14ac:dyDescent="0.2">
      <c r="A27" t="s">
        <v>30</v>
      </c>
      <c r="B27" t="s">
        <v>60</v>
      </c>
      <c r="C27" t="s">
        <v>250</v>
      </c>
      <c r="E27" t="s">
        <v>157</v>
      </c>
      <c r="F27" t="s">
        <v>187</v>
      </c>
      <c r="G27" t="s">
        <v>66</v>
      </c>
      <c r="I27" t="s">
        <v>218</v>
      </c>
      <c r="J27" t="s">
        <v>241</v>
      </c>
      <c r="K27" t="s">
        <v>64</v>
      </c>
      <c r="M27" t="s">
        <v>96</v>
      </c>
      <c r="N27" t="s">
        <v>127</v>
      </c>
      <c r="O27" t="s">
        <v>71</v>
      </c>
      <c r="Q27" t="s">
        <v>140</v>
      </c>
      <c r="R27" t="s">
        <v>171</v>
      </c>
      <c r="S27" t="s">
        <v>68</v>
      </c>
    </row>
    <row r="28" spans="1:23" x14ac:dyDescent="0.2">
      <c r="A28" t="s">
        <v>31</v>
      </c>
      <c r="B28" t="s">
        <v>61</v>
      </c>
      <c r="C28" t="s">
        <v>66</v>
      </c>
      <c r="E28" t="s">
        <v>158</v>
      </c>
      <c r="F28" t="s">
        <v>188</v>
      </c>
      <c r="G28" t="s">
        <v>250</v>
      </c>
      <c r="I28" t="s">
        <v>219</v>
      </c>
      <c r="J28" t="s">
        <v>242</v>
      </c>
      <c r="K28" t="s">
        <v>67</v>
      </c>
      <c r="M28" t="s">
        <v>97</v>
      </c>
      <c r="N28" t="s">
        <v>128</v>
      </c>
      <c r="O28" t="s">
        <v>107</v>
      </c>
      <c r="Q28" t="s">
        <v>11</v>
      </c>
      <c r="R28" t="s">
        <v>41</v>
      </c>
      <c r="S28" t="s">
        <v>64</v>
      </c>
    </row>
    <row r="29" spans="1:23" x14ac:dyDescent="0.2">
      <c r="A29" t="s">
        <v>32</v>
      </c>
      <c r="B29" t="s">
        <v>62</v>
      </c>
      <c r="C29" t="s">
        <v>65</v>
      </c>
      <c r="E29" t="s">
        <v>159</v>
      </c>
      <c r="F29" t="s">
        <v>189</v>
      </c>
      <c r="G29" t="s">
        <v>66</v>
      </c>
      <c r="I29" t="s">
        <v>220</v>
      </c>
      <c r="J29" t="s">
        <v>62</v>
      </c>
      <c r="K29" t="s">
        <v>65</v>
      </c>
      <c r="M29" t="s">
        <v>98</v>
      </c>
      <c r="N29" t="s">
        <v>129</v>
      </c>
      <c r="O29" t="s">
        <v>107</v>
      </c>
      <c r="Q29" t="s">
        <v>79</v>
      </c>
      <c r="R29" t="s">
        <v>110</v>
      </c>
      <c r="S29" t="s">
        <v>71</v>
      </c>
    </row>
    <row r="30" spans="1:23" x14ac:dyDescent="0.2">
      <c r="A30" t="s">
        <v>33</v>
      </c>
      <c r="B30" t="s">
        <v>63</v>
      </c>
      <c r="C30" t="s">
        <v>68</v>
      </c>
      <c r="E30" t="s">
        <v>160</v>
      </c>
      <c r="F30" t="s">
        <v>190</v>
      </c>
      <c r="G30" t="s">
        <v>64</v>
      </c>
      <c r="I30" t="s">
        <v>221</v>
      </c>
      <c r="J30" t="s">
        <v>243</v>
      </c>
      <c r="K30" t="s">
        <v>66</v>
      </c>
      <c r="M30" t="s">
        <v>99</v>
      </c>
      <c r="N30" t="s">
        <v>130</v>
      </c>
      <c r="O30" t="s">
        <v>71</v>
      </c>
      <c r="Q30" t="s">
        <v>268</v>
      </c>
      <c r="R30" t="s">
        <v>43</v>
      </c>
      <c r="S30" t="s">
        <v>107</v>
      </c>
    </row>
    <row r="31" spans="1:23" x14ac:dyDescent="0.2">
      <c r="A31" t="s">
        <v>34</v>
      </c>
      <c r="B31" t="s">
        <v>69</v>
      </c>
      <c r="C31" t="s">
        <v>66</v>
      </c>
      <c r="E31" t="s">
        <v>161</v>
      </c>
      <c r="F31" t="s">
        <v>191</v>
      </c>
      <c r="G31" t="s">
        <v>64</v>
      </c>
      <c r="I31" t="s">
        <v>222</v>
      </c>
      <c r="J31" t="s">
        <v>69</v>
      </c>
      <c r="K31" t="s">
        <v>66</v>
      </c>
      <c r="M31" t="s">
        <v>100</v>
      </c>
      <c r="N31" t="s">
        <v>131</v>
      </c>
      <c r="O31" t="s">
        <v>66</v>
      </c>
      <c r="Q31" t="s">
        <v>80</v>
      </c>
      <c r="R31" t="s">
        <v>111</v>
      </c>
      <c r="S31" t="s">
        <v>107</v>
      </c>
    </row>
    <row r="32" spans="1:23" x14ac:dyDescent="0.2">
      <c r="E32" t="s">
        <v>162</v>
      </c>
      <c r="F32" t="s">
        <v>192</v>
      </c>
      <c r="G32" t="s">
        <v>248</v>
      </c>
      <c r="I32" t="s">
        <v>223</v>
      </c>
      <c r="J32" t="s">
        <v>244</v>
      </c>
      <c r="K32" t="s">
        <v>66</v>
      </c>
      <c r="M32" t="s">
        <v>101</v>
      </c>
      <c r="N32" t="s">
        <v>132</v>
      </c>
      <c r="O32" t="s">
        <v>70</v>
      </c>
      <c r="Q32" t="s">
        <v>202</v>
      </c>
      <c r="R32" t="s">
        <v>229</v>
      </c>
      <c r="S32" t="s">
        <v>71</v>
      </c>
    </row>
    <row r="33" spans="5:19" x14ac:dyDescent="0.2">
      <c r="E33" t="s">
        <v>163</v>
      </c>
      <c r="F33" t="s">
        <v>193</v>
      </c>
      <c r="G33" t="s">
        <v>247</v>
      </c>
      <c r="Q33" t="s">
        <v>141</v>
      </c>
      <c r="R33" t="s">
        <v>172</v>
      </c>
      <c r="S33" t="s">
        <v>66</v>
      </c>
    </row>
    <row r="34" spans="5:19" x14ac:dyDescent="0.2">
      <c r="Q34" t="s">
        <v>254</v>
      </c>
      <c r="R34" t="s">
        <v>42</v>
      </c>
      <c r="S34" t="s">
        <v>65</v>
      </c>
    </row>
    <row r="35" spans="5:19" x14ac:dyDescent="0.2">
      <c r="Q35" t="s">
        <v>142</v>
      </c>
      <c r="R35" t="s">
        <v>173</v>
      </c>
      <c r="S35" t="s">
        <v>250</v>
      </c>
    </row>
    <row r="36" spans="5:19" x14ac:dyDescent="0.2">
      <c r="Q36" t="s">
        <v>143</v>
      </c>
      <c r="R36" t="s">
        <v>174</v>
      </c>
      <c r="S36" t="s">
        <v>67</v>
      </c>
    </row>
    <row r="37" spans="5:19" x14ac:dyDescent="0.2">
      <c r="Q37" t="s">
        <v>14</v>
      </c>
      <c r="R37" t="s">
        <v>44</v>
      </c>
      <c r="S37" t="s">
        <v>70</v>
      </c>
    </row>
    <row r="38" spans="5:19" x14ac:dyDescent="0.2">
      <c r="Q38" t="s">
        <v>204</v>
      </c>
      <c r="R38" t="s">
        <v>230</v>
      </c>
      <c r="S38" t="s">
        <v>70</v>
      </c>
    </row>
    <row r="39" spans="5:19" x14ac:dyDescent="0.2">
      <c r="Q39" t="s">
        <v>81</v>
      </c>
      <c r="R39" t="s">
        <v>112</v>
      </c>
      <c r="S39" t="s">
        <v>64</v>
      </c>
    </row>
    <row r="40" spans="5:19" x14ac:dyDescent="0.2">
      <c r="Q40" t="s">
        <v>205</v>
      </c>
      <c r="R40" t="s">
        <v>231</v>
      </c>
      <c r="S40" t="s">
        <v>246</v>
      </c>
    </row>
    <row r="41" spans="5:19" x14ac:dyDescent="0.2">
      <c r="Q41" t="s">
        <v>206</v>
      </c>
      <c r="R41" t="s">
        <v>232</v>
      </c>
      <c r="S41" t="s">
        <v>64</v>
      </c>
    </row>
    <row r="42" spans="5:19" x14ac:dyDescent="0.2">
      <c r="Q42" t="s">
        <v>15</v>
      </c>
      <c r="R42" t="s">
        <v>45</v>
      </c>
      <c r="S42" t="s">
        <v>66</v>
      </c>
    </row>
    <row r="43" spans="5:19" x14ac:dyDescent="0.2">
      <c r="Q43" t="s">
        <v>144</v>
      </c>
      <c r="R43" t="s">
        <v>175</v>
      </c>
      <c r="S43" t="s">
        <v>70</v>
      </c>
    </row>
    <row r="44" spans="5:19" x14ac:dyDescent="0.2">
      <c r="Q44" t="s">
        <v>82</v>
      </c>
      <c r="R44" t="s">
        <v>113</v>
      </c>
      <c r="S44" t="s">
        <v>107</v>
      </c>
    </row>
    <row r="45" spans="5:19" x14ac:dyDescent="0.2">
      <c r="Q45" t="s">
        <v>16</v>
      </c>
      <c r="R45" t="s">
        <v>46</v>
      </c>
      <c r="S45" t="s">
        <v>67</v>
      </c>
    </row>
    <row r="46" spans="5:19" x14ac:dyDescent="0.2">
      <c r="Q46" t="s">
        <v>145</v>
      </c>
      <c r="R46" t="s">
        <v>176</v>
      </c>
      <c r="S46" t="s">
        <v>68</v>
      </c>
    </row>
    <row r="47" spans="5:19" x14ac:dyDescent="0.2">
      <c r="Q47" t="s">
        <v>17</v>
      </c>
      <c r="R47" t="s">
        <v>47</v>
      </c>
      <c r="S47" t="s">
        <v>71</v>
      </c>
    </row>
    <row r="48" spans="5:19" x14ac:dyDescent="0.2">
      <c r="Q48" t="s">
        <v>146</v>
      </c>
      <c r="R48" t="s">
        <v>177</v>
      </c>
      <c r="S48" t="s">
        <v>67</v>
      </c>
    </row>
    <row r="49" spans="17:19" x14ac:dyDescent="0.2">
      <c r="Q49" t="s">
        <v>147</v>
      </c>
      <c r="R49" t="s">
        <v>178</v>
      </c>
      <c r="S49" t="s">
        <v>64</v>
      </c>
    </row>
    <row r="50" spans="17:19" x14ac:dyDescent="0.2">
      <c r="Q50" t="s">
        <v>148</v>
      </c>
      <c r="R50" t="s">
        <v>179</v>
      </c>
      <c r="S50" t="s">
        <v>70</v>
      </c>
    </row>
    <row r="51" spans="17:19" x14ac:dyDescent="0.2">
      <c r="Q51" t="s">
        <v>83</v>
      </c>
      <c r="R51" t="s">
        <v>114</v>
      </c>
      <c r="S51" t="s">
        <v>70</v>
      </c>
    </row>
    <row r="52" spans="17:19" x14ac:dyDescent="0.2">
      <c r="Q52" t="s">
        <v>84</v>
      </c>
      <c r="R52" t="s">
        <v>115</v>
      </c>
      <c r="S52" t="s">
        <v>70</v>
      </c>
    </row>
    <row r="53" spans="17:19" x14ac:dyDescent="0.2">
      <c r="Q53" t="s">
        <v>85</v>
      </c>
      <c r="R53" t="s">
        <v>116</v>
      </c>
      <c r="S53" t="s">
        <v>70</v>
      </c>
    </row>
    <row r="54" spans="17:19" x14ac:dyDescent="0.2">
      <c r="Q54" t="s">
        <v>253</v>
      </c>
      <c r="R54" t="s">
        <v>48</v>
      </c>
      <c r="S54" t="s">
        <v>250</v>
      </c>
    </row>
    <row r="55" spans="17:19" x14ac:dyDescent="0.2">
      <c r="Q55" t="s">
        <v>19</v>
      </c>
      <c r="R55" t="s">
        <v>49</v>
      </c>
      <c r="S55" t="s">
        <v>247</v>
      </c>
    </row>
    <row r="56" spans="17:19" x14ac:dyDescent="0.2">
      <c r="Q56" t="s">
        <v>149</v>
      </c>
      <c r="R56" t="s">
        <v>180</v>
      </c>
      <c r="S56" t="s">
        <v>71</v>
      </c>
    </row>
    <row r="57" spans="17:19" x14ac:dyDescent="0.2">
      <c r="Q57" t="s">
        <v>20</v>
      </c>
      <c r="R57" t="s">
        <v>50</v>
      </c>
      <c r="S57" t="s">
        <v>65</v>
      </c>
    </row>
    <row r="58" spans="17:19" x14ac:dyDescent="0.2">
      <c r="Q58" t="s">
        <v>86</v>
      </c>
      <c r="R58" t="s">
        <v>117</v>
      </c>
      <c r="S58" t="s">
        <v>70</v>
      </c>
    </row>
    <row r="59" spans="17:19" x14ac:dyDescent="0.2">
      <c r="Q59" t="s">
        <v>87</v>
      </c>
      <c r="R59" t="s">
        <v>118</v>
      </c>
      <c r="S59" t="s">
        <v>107</v>
      </c>
    </row>
    <row r="60" spans="17:19" x14ac:dyDescent="0.2">
      <c r="Q60" t="s">
        <v>21</v>
      </c>
      <c r="R60" t="s">
        <v>51</v>
      </c>
      <c r="S60" t="s">
        <v>64</v>
      </c>
    </row>
    <row r="61" spans="17:19" x14ac:dyDescent="0.2">
      <c r="Q61" t="s">
        <v>22</v>
      </c>
      <c r="R61" t="s">
        <v>52</v>
      </c>
      <c r="S61" t="s">
        <v>250</v>
      </c>
    </row>
    <row r="62" spans="17:19" x14ac:dyDescent="0.2">
      <c r="Q62" t="s">
        <v>88</v>
      </c>
      <c r="R62" t="s">
        <v>119</v>
      </c>
      <c r="S62" t="s">
        <v>250</v>
      </c>
    </row>
    <row r="63" spans="17:19" x14ac:dyDescent="0.2">
      <c r="Q63" t="s">
        <v>150</v>
      </c>
      <c r="R63" t="s">
        <v>181</v>
      </c>
      <c r="S63" t="s">
        <v>64</v>
      </c>
    </row>
    <row r="64" spans="17:19" x14ac:dyDescent="0.2">
      <c r="Q64" t="s">
        <v>208</v>
      </c>
      <c r="R64" t="s">
        <v>233</v>
      </c>
      <c r="S64" t="s">
        <v>68</v>
      </c>
    </row>
    <row r="65" spans="17:19" x14ac:dyDescent="0.2">
      <c r="Q65" t="s">
        <v>209</v>
      </c>
      <c r="R65" t="s">
        <v>234</v>
      </c>
      <c r="S65" t="s">
        <v>66</v>
      </c>
    </row>
    <row r="66" spans="17:19" x14ac:dyDescent="0.2">
      <c r="Q66" t="s">
        <v>210</v>
      </c>
      <c r="R66" t="s">
        <v>235</v>
      </c>
      <c r="S66" t="s">
        <v>67</v>
      </c>
    </row>
    <row r="67" spans="17:19" x14ac:dyDescent="0.2">
      <c r="Q67" t="s">
        <v>151</v>
      </c>
      <c r="R67" t="s">
        <v>182</v>
      </c>
      <c r="S67" t="s">
        <v>250</v>
      </c>
    </row>
    <row r="68" spans="17:19" x14ac:dyDescent="0.2">
      <c r="Q68" t="s">
        <v>23</v>
      </c>
      <c r="R68" t="s">
        <v>53</v>
      </c>
      <c r="S68" t="s">
        <v>107</v>
      </c>
    </row>
    <row r="69" spans="17:19" x14ac:dyDescent="0.2">
      <c r="Q69" t="s">
        <v>152</v>
      </c>
      <c r="R69" t="s">
        <v>183</v>
      </c>
      <c r="S69" t="s">
        <v>67</v>
      </c>
    </row>
    <row r="70" spans="17:19" x14ac:dyDescent="0.2">
      <c r="Q70" t="s">
        <v>211</v>
      </c>
      <c r="R70" t="s">
        <v>236</v>
      </c>
      <c r="S70" t="s">
        <v>71</v>
      </c>
    </row>
    <row r="71" spans="17:19" x14ac:dyDescent="0.2">
      <c r="Q71" t="s">
        <v>153</v>
      </c>
      <c r="R71" t="s">
        <v>184</v>
      </c>
      <c r="S71" t="s">
        <v>71</v>
      </c>
    </row>
    <row r="72" spans="17:19" x14ac:dyDescent="0.2">
      <c r="Q72" t="s">
        <v>212</v>
      </c>
      <c r="R72" t="s">
        <v>237</v>
      </c>
      <c r="S72" t="s">
        <v>70</v>
      </c>
    </row>
    <row r="73" spans="17:19" x14ac:dyDescent="0.2">
      <c r="Q73" t="s">
        <v>257</v>
      </c>
      <c r="R73" t="s">
        <v>54</v>
      </c>
      <c r="S73" t="s">
        <v>70</v>
      </c>
    </row>
    <row r="74" spans="17:19" x14ac:dyDescent="0.2">
      <c r="Q74" t="s">
        <v>89</v>
      </c>
      <c r="R74" t="s">
        <v>120</v>
      </c>
      <c r="S74" t="s">
        <v>64</v>
      </c>
    </row>
    <row r="75" spans="17:19" x14ac:dyDescent="0.2">
      <c r="Q75" t="s">
        <v>90</v>
      </c>
      <c r="R75" t="s">
        <v>121</v>
      </c>
      <c r="S75" t="s">
        <v>70</v>
      </c>
    </row>
    <row r="76" spans="17:19" x14ac:dyDescent="0.2">
      <c r="Q76" t="s">
        <v>258</v>
      </c>
      <c r="R76" t="s">
        <v>122</v>
      </c>
      <c r="S76" t="s">
        <v>250</v>
      </c>
    </row>
    <row r="77" spans="17:19" x14ac:dyDescent="0.2">
      <c r="Q77" t="s">
        <v>25</v>
      </c>
      <c r="R77" t="s">
        <v>55</v>
      </c>
      <c r="S77" t="s">
        <v>68</v>
      </c>
    </row>
    <row r="78" spans="17:19" x14ac:dyDescent="0.2">
      <c r="Q78" t="s">
        <v>26</v>
      </c>
      <c r="R78" t="s">
        <v>56</v>
      </c>
      <c r="S78" t="s">
        <v>250</v>
      </c>
    </row>
    <row r="79" spans="17:19" x14ac:dyDescent="0.2">
      <c r="Q79" t="s">
        <v>214</v>
      </c>
      <c r="R79" t="s">
        <v>238</v>
      </c>
      <c r="S79" t="s">
        <v>67</v>
      </c>
    </row>
    <row r="80" spans="17:19" x14ac:dyDescent="0.2">
      <c r="Q80" t="s">
        <v>259</v>
      </c>
      <c r="R80" t="s">
        <v>57</v>
      </c>
      <c r="S80" t="s">
        <v>64</v>
      </c>
    </row>
    <row r="81" spans="17:19" x14ac:dyDescent="0.2">
      <c r="Q81" t="s">
        <v>155</v>
      </c>
      <c r="R81" t="s">
        <v>185</v>
      </c>
      <c r="S81" t="s">
        <v>71</v>
      </c>
    </row>
    <row r="82" spans="17:19" x14ac:dyDescent="0.2">
      <c r="Q82" t="s">
        <v>92</v>
      </c>
      <c r="R82" t="s">
        <v>123</v>
      </c>
      <c r="S82" t="s">
        <v>64</v>
      </c>
    </row>
    <row r="83" spans="17:19" x14ac:dyDescent="0.2">
      <c r="Q83" t="s">
        <v>28</v>
      </c>
      <c r="R83" t="s">
        <v>58</v>
      </c>
      <c r="S83" t="s">
        <v>245</v>
      </c>
    </row>
    <row r="84" spans="17:19" x14ac:dyDescent="0.2">
      <c r="Q84" t="s">
        <v>216</v>
      </c>
      <c r="R84" t="s">
        <v>239</v>
      </c>
      <c r="S84" t="s">
        <v>68</v>
      </c>
    </row>
    <row r="85" spans="17:19" x14ac:dyDescent="0.2">
      <c r="Q85" t="s">
        <v>93</v>
      </c>
      <c r="R85" t="s">
        <v>124</v>
      </c>
      <c r="S85" t="s">
        <v>64</v>
      </c>
    </row>
    <row r="86" spans="17:19" x14ac:dyDescent="0.2">
      <c r="Q86" t="s">
        <v>156</v>
      </c>
      <c r="R86" t="s">
        <v>186</v>
      </c>
      <c r="S86" t="s">
        <v>107</v>
      </c>
    </row>
    <row r="87" spans="17:19" x14ac:dyDescent="0.2">
      <c r="Q87" t="s">
        <v>29</v>
      </c>
      <c r="R87" t="s">
        <v>59</v>
      </c>
      <c r="S87" t="s">
        <v>71</v>
      </c>
    </row>
    <row r="88" spans="17:19" x14ac:dyDescent="0.2">
      <c r="Q88" t="s">
        <v>30</v>
      </c>
      <c r="R88" t="s">
        <v>60</v>
      </c>
      <c r="S88" t="s">
        <v>250</v>
      </c>
    </row>
    <row r="89" spans="17:19" x14ac:dyDescent="0.2">
      <c r="Q89" t="s">
        <v>31</v>
      </c>
      <c r="R89" t="s">
        <v>61</v>
      </c>
      <c r="S89" t="s">
        <v>66</v>
      </c>
    </row>
    <row r="90" spans="17:19" x14ac:dyDescent="0.2">
      <c r="Q90" t="s">
        <v>157</v>
      </c>
      <c r="R90" t="s">
        <v>187</v>
      </c>
      <c r="S90" t="s">
        <v>66</v>
      </c>
    </row>
    <row r="91" spans="17:19" x14ac:dyDescent="0.2">
      <c r="Q91" t="s">
        <v>94</v>
      </c>
      <c r="R91" t="s">
        <v>125</v>
      </c>
      <c r="S91" t="s">
        <v>250</v>
      </c>
    </row>
    <row r="92" spans="17:19" x14ac:dyDescent="0.2">
      <c r="Q92" t="s">
        <v>158</v>
      </c>
      <c r="R92" t="s">
        <v>188</v>
      </c>
      <c r="S92" t="s">
        <v>250</v>
      </c>
    </row>
    <row r="93" spans="17:19" x14ac:dyDescent="0.2">
      <c r="Q93" t="s">
        <v>95</v>
      </c>
      <c r="R93" t="s">
        <v>126</v>
      </c>
      <c r="S93" t="s">
        <v>66</v>
      </c>
    </row>
    <row r="94" spans="17:19" x14ac:dyDescent="0.2">
      <c r="Q94" t="s">
        <v>217</v>
      </c>
      <c r="R94" t="s">
        <v>240</v>
      </c>
      <c r="S94" t="s">
        <v>66</v>
      </c>
    </row>
    <row r="95" spans="17:19" x14ac:dyDescent="0.2">
      <c r="Q95" t="s">
        <v>96</v>
      </c>
      <c r="R95" t="s">
        <v>127</v>
      </c>
      <c r="S95" t="s">
        <v>71</v>
      </c>
    </row>
    <row r="96" spans="17:19" x14ac:dyDescent="0.2">
      <c r="Q96" t="s">
        <v>159</v>
      </c>
      <c r="R96" t="s">
        <v>189</v>
      </c>
      <c r="S96" t="s">
        <v>66</v>
      </c>
    </row>
    <row r="97" spans="17:19" x14ac:dyDescent="0.2">
      <c r="Q97" t="s">
        <v>218</v>
      </c>
      <c r="R97" t="s">
        <v>241</v>
      </c>
      <c r="S97" t="s">
        <v>64</v>
      </c>
    </row>
    <row r="98" spans="17:19" x14ac:dyDescent="0.2">
      <c r="Q98" t="s">
        <v>97</v>
      </c>
      <c r="R98" t="s">
        <v>128</v>
      </c>
      <c r="S98" t="s">
        <v>107</v>
      </c>
    </row>
    <row r="99" spans="17:19" x14ac:dyDescent="0.2">
      <c r="Q99" t="s">
        <v>160</v>
      </c>
      <c r="R99" t="s">
        <v>190</v>
      </c>
      <c r="S99" t="s">
        <v>64</v>
      </c>
    </row>
    <row r="100" spans="17:19" x14ac:dyDescent="0.2">
      <c r="Q100" t="s">
        <v>161</v>
      </c>
      <c r="R100" t="s">
        <v>191</v>
      </c>
      <c r="S100" t="s">
        <v>64</v>
      </c>
    </row>
    <row r="101" spans="17:19" x14ac:dyDescent="0.2">
      <c r="Q101" t="s">
        <v>219</v>
      </c>
      <c r="R101" t="s">
        <v>242</v>
      </c>
      <c r="S101" t="s">
        <v>67</v>
      </c>
    </row>
    <row r="102" spans="17:19" x14ac:dyDescent="0.2">
      <c r="Q102" t="s">
        <v>98</v>
      </c>
      <c r="R102" t="s">
        <v>129</v>
      </c>
      <c r="S102" t="s">
        <v>107</v>
      </c>
    </row>
    <row r="103" spans="17:19" x14ac:dyDescent="0.2">
      <c r="Q103" t="s">
        <v>162</v>
      </c>
      <c r="R103" t="s">
        <v>192</v>
      </c>
      <c r="S103" t="s">
        <v>248</v>
      </c>
    </row>
    <row r="104" spans="17:19" x14ac:dyDescent="0.2">
      <c r="Q104" t="s">
        <v>99</v>
      </c>
      <c r="R104" t="s">
        <v>130</v>
      </c>
      <c r="S104" t="s">
        <v>71</v>
      </c>
    </row>
    <row r="105" spans="17:19" x14ac:dyDescent="0.2">
      <c r="Q105" t="s">
        <v>100</v>
      </c>
      <c r="R105" t="s">
        <v>131</v>
      </c>
      <c r="S105" t="s">
        <v>66</v>
      </c>
    </row>
    <row r="106" spans="17:19" x14ac:dyDescent="0.2">
      <c r="Q106" t="s">
        <v>260</v>
      </c>
      <c r="R106" t="s">
        <v>62</v>
      </c>
      <c r="S106" t="s">
        <v>65</v>
      </c>
    </row>
    <row r="107" spans="17:19" x14ac:dyDescent="0.2">
      <c r="Q107" t="s">
        <v>33</v>
      </c>
      <c r="R107" t="s">
        <v>63</v>
      </c>
      <c r="S107" t="s">
        <v>68</v>
      </c>
    </row>
    <row r="108" spans="17:19" x14ac:dyDescent="0.2">
      <c r="Q108" t="s">
        <v>221</v>
      </c>
      <c r="R108" t="s">
        <v>243</v>
      </c>
      <c r="S108" t="s">
        <v>66</v>
      </c>
    </row>
    <row r="109" spans="17:19" x14ac:dyDescent="0.2">
      <c r="Q109" t="s">
        <v>163</v>
      </c>
      <c r="R109" t="s">
        <v>193</v>
      </c>
      <c r="S109" t="s">
        <v>247</v>
      </c>
    </row>
    <row r="110" spans="17:19" x14ac:dyDescent="0.2">
      <c r="Q110" t="s">
        <v>261</v>
      </c>
      <c r="R110" t="s">
        <v>69</v>
      </c>
      <c r="S110" t="s">
        <v>66</v>
      </c>
    </row>
    <row r="111" spans="17:19" x14ac:dyDescent="0.2">
      <c r="Q111" t="s">
        <v>101</v>
      </c>
      <c r="R111" t="s">
        <v>132</v>
      </c>
      <c r="S111" t="s">
        <v>70</v>
      </c>
    </row>
    <row r="112" spans="17:19" x14ac:dyDescent="0.2">
      <c r="Q112" t="s">
        <v>223</v>
      </c>
      <c r="R112" t="s">
        <v>244</v>
      </c>
      <c r="S112" t="s">
        <v>66</v>
      </c>
    </row>
  </sheetData>
  <sortState ref="Q3:S122">
    <sortCondition ref="Q3:Q122"/>
    <sortCondition ref="R3:R122"/>
  </sortState>
  <mergeCells count="6">
    <mergeCell ref="U1:W1"/>
    <mergeCell ref="A1:C1"/>
    <mergeCell ref="E1:G1"/>
    <mergeCell ref="I1:K1"/>
    <mergeCell ref="M1:O1"/>
    <mergeCell ref="Q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E1" workbookViewId="0">
      <selection activeCell="E19" sqref="E19"/>
    </sheetView>
  </sheetViews>
  <sheetFormatPr defaultRowHeight="12.75" x14ac:dyDescent="0.2"/>
  <cols>
    <col min="1" max="1" width="21" bestFit="1" customWidth="1"/>
    <col min="4" max="4" width="21" bestFit="1" customWidth="1"/>
    <col min="7" max="7" width="21" bestFit="1" customWidth="1"/>
    <col min="10" max="10" width="21" bestFit="1" customWidth="1"/>
    <col min="13" max="13" width="21" bestFit="1" customWidth="1"/>
    <col min="16" max="16" width="12.28515625" bestFit="1" customWidth="1"/>
  </cols>
  <sheetData>
    <row r="1" spans="1:17" x14ac:dyDescent="0.2">
      <c r="A1" t="s">
        <v>0</v>
      </c>
      <c r="B1">
        <v>29</v>
      </c>
      <c r="D1" t="s">
        <v>3</v>
      </c>
      <c r="E1">
        <v>31</v>
      </c>
      <c r="G1" t="s">
        <v>4</v>
      </c>
      <c r="H1">
        <v>30</v>
      </c>
      <c r="J1" t="s">
        <v>5</v>
      </c>
      <c r="K1">
        <v>30</v>
      </c>
      <c r="M1" t="s">
        <v>251</v>
      </c>
      <c r="N1">
        <v>110</v>
      </c>
      <c r="P1" t="s">
        <v>267</v>
      </c>
      <c r="Q1">
        <v>20</v>
      </c>
    </row>
    <row r="2" spans="1:17" x14ac:dyDescent="0.2">
      <c r="A2" t="s">
        <v>64</v>
      </c>
      <c r="B2">
        <f>COUNTIF('Raw Data'!C:C,A2)</f>
        <v>5</v>
      </c>
      <c r="D2" t="s">
        <v>64</v>
      </c>
      <c r="E2">
        <f>COUNTIF('Raw Data'!G:G,D2)</f>
        <v>6</v>
      </c>
      <c r="G2" t="s">
        <v>64</v>
      </c>
      <c r="H2">
        <f>COUNTIF('Raw Data'!K:K,G2)</f>
        <v>7</v>
      </c>
      <c r="J2" t="s">
        <v>64</v>
      </c>
      <c r="K2">
        <f>COUNTIF('Raw Data'!O:O,J2)</f>
        <v>5</v>
      </c>
      <c r="M2" t="s">
        <v>64</v>
      </c>
      <c r="N2">
        <f>COUNTIF('Raw Data'!S:S,M2)</f>
        <v>21</v>
      </c>
      <c r="P2" t="s">
        <v>264</v>
      </c>
      <c r="Q2">
        <f>COUNTIF('Raw Data'!W:W,P2)</f>
        <v>6</v>
      </c>
    </row>
    <row r="3" spans="1:17" x14ac:dyDescent="0.2">
      <c r="A3" t="s">
        <v>250</v>
      </c>
      <c r="B3">
        <f>COUNTIF('Raw Data'!C:C,A3)</f>
        <v>5</v>
      </c>
      <c r="D3" t="s">
        <v>250</v>
      </c>
      <c r="E3">
        <f>COUNTIF('Raw Data'!G:G,D3)</f>
        <v>4</v>
      </c>
      <c r="G3" t="s">
        <v>66</v>
      </c>
      <c r="H3">
        <f>COUNTIF('Raw Data'!K:K,G3)</f>
        <v>5</v>
      </c>
      <c r="J3" t="s">
        <v>107</v>
      </c>
      <c r="K3">
        <f>COUNTIF('Raw Data'!O:O,J3)</f>
        <v>5</v>
      </c>
      <c r="M3" t="s">
        <v>66</v>
      </c>
      <c r="N3">
        <f>COUNTIF('Raw Data'!S:S,M3)</f>
        <v>14</v>
      </c>
      <c r="P3" t="s">
        <v>1</v>
      </c>
      <c r="Q3">
        <f>COUNTIF('Raw Data'!W:W,P3)</f>
        <v>6</v>
      </c>
    </row>
    <row r="4" spans="1:17" x14ac:dyDescent="0.2">
      <c r="A4" t="s">
        <v>65</v>
      </c>
      <c r="B4">
        <f>COUNTIF('Raw Data'!C:C,A4)</f>
        <v>4</v>
      </c>
      <c r="D4" t="s">
        <v>67</v>
      </c>
      <c r="E4">
        <f>COUNTIF('Raw Data'!G:G,D4)</f>
        <v>3</v>
      </c>
      <c r="G4" t="s">
        <v>67</v>
      </c>
      <c r="H4">
        <f>COUNTIF('Raw Data'!K:K,G4)</f>
        <v>4</v>
      </c>
      <c r="J4" t="s">
        <v>71</v>
      </c>
      <c r="K4">
        <f>COUNTIF('Raw Data'!O:O,J4)</f>
        <v>4</v>
      </c>
      <c r="M4" t="s">
        <v>71</v>
      </c>
      <c r="N4">
        <f>COUNTIF('Raw Data'!S:S,M4)</f>
        <v>11</v>
      </c>
      <c r="P4" t="s">
        <v>263</v>
      </c>
      <c r="Q4">
        <f>COUNTIF('Raw Data'!W:W,P4)</f>
        <v>3</v>
      </c>
    </row>
    <row r="5" spans="1:17" x14ac:dyDescent="0.2">
      <c r="A5" t="s">
        <v>66</v>
      </c>
      <c r="B5">
        <f>COUNTIF('Raw Data'!C:C,A5)</f>
        <v>4</v>
      </c>
      <c r="D5" t="s">
        <v>71</v>
      </c>
      <c r="E5">
        <f>COUNTIF('Raw Data'!G:G,D5)</f>
        <v>3</v>
      </c>
      <c r="G5" t="s">
        <v>65</v>
      </c>
      <c r="H5">
        <f>COUNTIF('Raw Data'!K:K,G5)</f>
        <v>3</v>
      </c>
      <c r="J5" t="s">
        <v>250</v>
      </c>
      <c r="K5">
        <f>COUNTIF('Raw Data'!O:O,J5)</f>
        <v>3</v>
      </c>
      <c r="M5" t="s">
        <v>250</v>
      </c>
      <c r="N5">
        <f>COUNTIF('Raw Data'!S:S,M5)</f>
        <v>11</v>
      </c>
      <c r="P5" t="s">
        <v>265</v>
      </c>
      <c r="Q5">
        <f>COUNTIF('Raw Data'!W:W,P5)</f>
        <v>3</v>
      </c>
    </row>
    <row r="6" spans="1:17" x14ac:dyDescent="0.2">
      <c r="A6" t="s">
        <v>68</v>
      </c>
      <c r="B6">
        <f>COUNTIF('Raw Data'!C:C,A6)</f>
        <v>2</v>
      </c>
      <c r="D6" t="s">
        <v>66</v>
      </c>
      <c r="E6">
        <f>COUNTIF('Raw Data'!G:G,D6)</f>
        <v>3</v>
      </c>
      <c r="G6" t="s">
        <v>68</v>
      </c>
      <c r="H6">
        <f>COUNTIF('Raw Data'!K:K,G6)</f>
        <v>2</v>
      </c>
      <c r="J6" t="s">
        <v>66</v>
      </c>
      <c r="K6">
        <f>COUNTIF('Raw Data'!O:O,J6)</f>
        <v>3</v>
      </c>
      <c r="M6" t="s">
        <v>107</v>
      </c>
      <c r="N6">
        <f>COUNTIF('Raw Data'!S:S,M6)</f>
        <v>8</v>
      </c>
      <c r="P6" t="s">
        <v>266</v>
      </c>
      <c r="Q6">
        <f>COUNTIF('Raw Data'!W:W,P6)</f>
        <v>2</v>
      </c>
    </row>
    <row r="7" spans="1:17" x14ac:dyDescent="0.2">
      <c r="A7" t="s">
        <v>107</v>
      </c>
      <c r="B7">
        <f>COUNTIF('Raw Data'!C:C,A7)</f>
        <v>2</v>
      </c>
      <c r="D7" t="s">
        <v>68</v>
      </c>
      <c r="E7">
        <f>COUNTIF('Raw Data'!G:G,D7)</f>
        <v>2</v>
      </c>
      <c r="G7" t="s">
        <v>71</v>
      </c>
      <c r="H7">
        <f>COUNTIF('Raw Data'!K:K,G7)</f>
        <v>2</v>
      </c>
      <c r="J7" t="s">
        <v>70</v>
      </c>
      <c r="K7">
        <f>COUNTIF('Raw Data'!O:O,J7)</f>
        <v>10</v>
      </c>
      <c r="M7" t="s">
        <v>67</v>
      </c>
      <c r="N7">
        <f>COUNTIF('Raw Data'!S:S,M7)</f>
        <v>8</v>
      </c>
    </row>
    <row r="8" spans="1:17" x14ac:dyDescent="0.2">
      <c r="A8" t="s">
        <v>71</v>
      </c>
      <c r="B8">
        <f>COUNTIF('Raw Data'!C:C,A8)</f>
        <v>2</v>
      </c>
      <c r="D8" t="s">
        <v>107</v>
      </c>
      <c r="E8">
        <f>COUNTIF('Raw Data'!G:G,D8)</f>
        <v>1</v>
      </c>
      <c r="G8" t="s">
        <v>245</v>
      </c>
      <c r="H8">
        <f>COUNTIF('Raw Data'!K:K,G8)</f>
        <v>1</v>
      </c>
      <c r="M8" t="s">
        <v>68</v>
      </c>
      <c r="N8">
        <f>COUNTIF('Raw Data'!S:S,M8)</f>
        <v>6</v>
      </c>
    </row>
    <row r="9" spans="1:17" x14ac:dyDescent="0.2">
      <c r="A9" t="s">
        <v>67</v>
      </c>
      <c r="B9">
        <f>COUNTIF('Raw Data'!C:C,A9)</f>
        <v>1</v>
      </c>
      <c r="D9" t="s">
        <v>248</v>
      </c>
      <c r="E9">
        <f>COUNTIF('Raw Data'!G:G,D9)</f>
        <v>1</v>
      </c>
      <c r="G9" t="s">
        <v>107</v>
      </c>
      <c r="H9">
        <f>COUNTIF('Raw Data'!K:K,G9)</f>
        <v>1</v>
      </c>
      <c r="K9">
        <f>SUM(K2:K7)</f>
        <v>30</v>
      </c>
      <c r="M9" t="s">
        <v>65</v>
      </c>
      <c r="N9">
        <f>COUNTIF('Raw Data'!S:S,M9)</f>
        <v>4</v>
      </c>
    </row>
    <row r="10" spans="1:17" x14ac:dyDescent="0.2">
      <c r="A10" t="s">
        <v>245</v>
      </c>
      <c r="B10">
        <f>COUNTIF('Raw Data'!C:C,A10)</f>
        <v>1</v>
      </c>
      <c r="D10" t="s">
        <v>249</v>
      </c>
      <c r="E10">
        <f>COUNTIF('Raw Data'!G:G,D10)</f>
        <v>1</v>
      </c>
      <c r="G10" t="s">
        <v>246</v>
      </c>
      <c r="H10">
        <f>COUNTIF('Raw Data'!K:K,G10)</f>
        <v>1</v>
      </c>
      <c r="M10" t="s">
        <v>245</v>
      </c>
      <c r="N10">
        <f>COUNTIF('Raw Data'!S:S,M10)</f>
        <v>2</v>
      </c>
    </row>
    <row r="11" spans="1:17" x14ac:dyDescent="0.2">
      <c r="A11" t="s">
        <v>247</v>
      </c>
      <c r="B11">
        <f>COUNTIF('Raw Data'!C:C,A11)</f>
        <v>1</v>
      </c>
      <c r="D11" t="s">
        <v>247</v>
      </c>
      <c r="E11">
        <f>COUNTIF('Raw Data'!G:G,D11)</f>
        <v>1</v>
      </c>
      <c r="G11" t="s">
        <v>250</v>
      </c>
      <c r="H11">
        <f>COUNTIF('Raw Data'!K:K,G11)</f>
        <v>1</v>
      </c>
      <c r="M11" t="s">
        <v>247</v>
      </c>
      <c r="N11">
        <f>COUNTIF('Raw Data'!S:S,M11)</f>
        <v>2</v>
      </c>
    </row>
    <row r="12" spans="1:17" x14ac:dyDescent="0.2">
      <c r="A12" t="s">
        <v>70</v>
      </c>
      <c r="B12">
        <f>COUNTIF('Raw Data'!C:C,A12)</f>
        <v>2</v>
      </c>
      <c r="D12" t="s">
        <v>70</v>
      </c>
      <c r="E12">
        <f>COUNTIF('Raw Data'!G:G,D12)</f>
        <v>6</v>
      </c>
      <c r="G12" t="s">
        <v>70</v>
      </c>
      <c r="H12">
        <f>COUNTIF('Raw Data'!K:K,G12)</f>
        <v>3</v>
      </c>
      <c r="M12" t="s">
        <v>248</v>
      </c>
      <c r="N12">
        <f>COUNTIF('Raw Data'!S:S,M12)</f>
        <v>1</v>
      </c>
    </row>
    <row r="13" spans="1:17" x14ac:dyDescent="0.2">
      <c r="M13" t="s">
        <v>246</v>
      </c>
      <c r="N13">
        <f>COUNTIF('Raw Data'!S:S,M13)</f>
        <v>1</v>
      </c>
    </row>
    <row r="14" spans="1:17" x14ac:dyDescent="0.2">
      <c r="B14">
        <f>SUM(B2:B12)</f>
        <v>29</v>
      </c>
      <c r="E14">
        <f>SUM(E2:E12)</f>
        <v>31</v>
      </c>
      <c r="H14">
        <f>SUM(H2:H12)</f>
        <v>30</v>
      </c>
      <c r="M14" t="s">
        <v>249</v>
      </c>
      <c r="N14">
        <f>COUNTIF('Raw Data'!S:S,M14)</f>
        <v>1</v>
      </c>
    </row>
    <row r="15" spans="1:17" x14ac:dyDescent="0.2">
      <c r="M15" t="s">
        <v>70</v>
      </c>
      <c r="N15">
        <f>COUNTIF('Raw Data'!S:S,M15)</f>
        <v>20</v>
      </c>
    </row>
    <row r="17" spans="14:17" x14ac:dyDescent="0.2">
      <c r="N17">
        <f>SUM(N2:N15)</f>
        <v>110</v>
      </c>
      <c r="Q17">
        <f>SUM(Q2:Q15)</f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2" sqref="O3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Categorization</vt:lpstr>
      <vt:lpstr>Pie Charts</vt:lpstr>
    </vt:vector>
  </TitlesOfParts>
  <Company>JPMorgan Chase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Nathan M</dc:creator>
  <cp:lastModifiedBy>Miller, Nathan M</cp:lastModifiedBy>
  <dcterms:created xsi:type="dcterms:W3CDTF">2015-02-12T18:13:30Z</dcterms:created>
  <dcterms:modified xsi:type="dcterms:W3CDTF">2015-02-13T20:46:19Z</dcterms:modified>
</cp:coreProperties>
</file>